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Лист1!$A$1:$D$309</definedName>
  </definedNames>
  <calcPr calcId="145621"/>
</workbook>
</file>

<file path=xl/calcChain.xml><?xml version="1.0" encoding="utf-8"?>
<calcChain xmlns="http://schemas.openxmlformats.org/spreadsheetml/2006/main">
  <c r="C261" i="1" l="1"/>
  <c r="C243" i="1" s="1"/>
  <c r="C224" i="1"/>
  <c r="C209" i="1"/>
  <c r="C190" i="1" s="1"/>
  <c r="C173" i="1"/>
  <c r="C151" i="1" s="1"/>
  <c r="C120" i="1"/>
  <c r="C98" i="1"/>
  <c r="C78" i="1"/>
  <c r="C64" i="1"/>
  <c r="C52" i="1" s="1"/>
  <c r="C40" i="1"/>
  <c r="C6" i="1"/>
  <c r="C4" i="1" l="1"/>
</calcChain>
</file>

<file path=xl/sharedStrings.xml><?xml version="1.0" encoding="utf-8"?>
<sst xmlns="http://schemas.openxmlformats.org/spreadsheetml/2006/main" count="580" uniqueCount="458">
  <si>
    <t>Наименование СЛД</t>
  </si>
  <si>
    <t>Структурное подразделение</t>
  </si>
  <si>
    <t>Численность застрахованных</t>
  </si>
  <si>
    <t>Всего по филиалу, в том числе:</t>
  </si>
  <si>
    <t>Аппарат управления филиала</t>
  </si>
  <si>
    <t>г. Санкт-Петербург, ул. Днепропетровкая ул.,д2</t>
  </si>
  <si>
    <t>СЛД "Великолукское"</t>
  </si>
  <si>
    <t>СЛД собственно</t>
  </si>
  <si>
    <t>Псковская область, г.Великие Луки, ул.Угольная, д.1</t>
  </si>
  <si>
    <t xml:space="preserve">СО Новосокольники   </t>
  </si>
  <si>
    <t xml:space="preserve">Псковская область, г. Новосокольники, ул. Воровского, д.1 </t>
  </si>
  <si>
    <t>СУ Ржев</t>
  </si>
  <si>
    <t>Тверская область, г. Ржев, ул. Привокзальная, д.6</t>
  </si>
  <si>
    <t>СЛД "Волхов"</t>
  </si>
  <si>
    <t>СЛД "Волхов" Ленинградская обл. , г.Волхов, ул.Ленина д.10</t>
  </si>
  <si>
    <t>ПТОЛ Свирь</t>
  </si>
  <si>
    <r>
      <t xml:space="preserve">Ленинградская область, Подпорожский р-н ,станция Свирь </t>
    </r>
    <r>
      <rPr>
        <sz val="10"/>
        <color indexed="10"/>
        <rFont val="Times New Roman"/>
        <family val="1"/>
        <charset val="204"/>
      </rPr>
      <t/>
    </r>
  </si>
  <si>
    <t>СЛД "Дно-Псковское "</t>
  </si>
  <si>
    <t xml:space="preserve">Псковская область, г. Дно, ул. Междупутье,  д.1 </t>
  </si>
  <si>
    <t>СУ "Псков"</t>
  </si>
  <si>
    <t>Псковская область, г. Псков, ул. Паровозная, д.2</t>
  </si>
  <si>
    <t>СЛД "Кандалакша"</t>
  </si>
  <si>
    <t xml:space="preserve">СЛД собственно                        </t>
  </si>
  <si>
    <t xml:space="preserve">Мурманская обл, г. Кандалакша, ул. Локомотивная д. 29.                                </t>
  </si>
  <si>
    <t>СО, СУ Мурманск</t>
  </si>
  <si>
    <t>г. Мурманск, Портовый проезд, д. 50</t>
  </si>
  <si>
    <t>СЛД "Кемское"</t>
  </si>
  <si>
    <t xml:space="preserve">Респ. Карелия, г. Кемь, ул.Октябрьская, д.31   </t>
  </si>
  <si>
    <t xml:space="preserve">СУ  "Медвежья Гора" </t>
  </si>
  <si>
    <t xml:space="preserve"> Респ. Карелия, г.Медвежьегорск, ул.Дорофеева, д.1 </t>
  </si>
  <si>
    <t>СУ  "Костомукша"</t>
  </si>
  <si>
    <t>Респ. Карелия, г. Костомукша, ст.Костомушка-Товарная</t>
  </si>
  <si>
    <t>СЛД "Малая Вишера"</t>
  </si>
  <si>
    <t>Новгородская обл., г. Малая Вишера, ул.Пушкинская д.24</t>
  </si>
  <si>
    <t>СЛД "Петрозаводск"</t>
  </si>
  <si>
    <t xml:space="preserve">Республика Карелия, г.  Петрозаводск, ул. Муезерская 2Б  </t>
  </si>
  <si>
    <t>СУ "Сортавала"</t>
  </si>
  <si>
    <t>Республика Карелия, г. Сортавала, Петрова, 1</t>
  </si>
  <si>
    <t>СО Суоярви</t>
  </si>
  <si>
    <t xml:space="preserve"> Республика Карелия, г. Суоярви, пер. Станционный, 1,  </t>
  </si>
  <si>
    <t>СЛД "Санкт-Петербург "</t>
  </si>
  <si>
    <t xml:space="preserve">191119 г.Санкт-Петербург,                    ул. Днепропетровская, д.2 </t>
  </si>
  <si>
    <t>СУ "Москва"</t>
  </si>
  <si>
    <t>107140, г. Москва, Комсомольская площадь, д.3 корп.36</t>
  </si>
  <si>
    <t>СЛД "Санкт-Петербург-Сортировочный-Витебский"</t>
  </si>
  <si>
    <t>г. Санкт-Петербург, ул.Витебская-Сортировочная , д.31</t>
  </si>
  <si>
    <t>СУ Шушары</t>
  </si>
  <si>
    <t>г. Санкт-Петербург, ул.Железнодорожная, д.15</t>
  </si>
  <si>
    <t>СЛД "Санкт-Петербург-Сортировочный-Московский"</t>
  </si>
  <si>
    <t>СО Выборг</t>
  </si>
  <si>
    <t>Ленинградская обл,г. Выборг ул. Деповская дом 1</t>
  </si>
  <si>
    <t>СЛД "Тверь"</t>
  </si>
  <si>
    <t>г.Тверь, ул.Железнодорожников, д.30</t>
  </si>
  <si>
    <t>СУ Ховрино</t>
  </si>
  <si>
    <t>г.Москва, ул. Деповская, д. 3</t>
  </si>
  <si>
    <t>СУ Бологое</t>
  </si>
  <si>
    <t>Тверская обл. г. Бологое, ул. Веерная, территория депо</t>
  </si>
  <si>
    <t>СЛД "Хвойная"</t>
  </si>
  <si>
    <t>Новгородская область, пос.Хвойная, ул.Локомотивная  д. 25</t>
  </si>
  <si>
    <t>СУ Сонково</t>
  </si>
  <si>
    <t>Тверская обл., пос.Сонково, ул.Народная д. 1</t>
  </si>
  <si>
    <t>СЛД "Калининград "</t>
  </si>
  <si>
    <t>г. Калининград, ул. Суворова, д. 1а</t>
  </si>
  <si>
    <t>СУ Черняховск</t>
  </si>
  <si>
    <t>Калининградская обл., г. Черняховск, ул.  Железнодорожная , д. 17</t>
  </si>
  <si>
    <t>Фактический адрес подразделения</t>
  </si>
  <si>
    <t>г. Санкт-Петербург, ул. Сортировочная-Московская, дом 2</t>
  </si>
  <si>
    <t>ВСЕГО  по филиалу, в том числе:</t>
  </si>
  <si>
    <t>г.Комсомольск-на-Амуре, ул.Красноармейская, 18/2</t>
  </si>
  <si>
    <t>СЛД "Амурское"</t>
  </si>
  <si>
    <t>г.Комсомольск-на-Амуре, ул.Вагонная, 1</t>
  </si>
  <si>
    <t>СО Высокогорная</t>
  </si>
  <si>
    <t>Хабаровский край, Ванинский р-н, п.Высокогорный , ул. Подгорная  д. 1</t>
  </si>
  <si>
    <t>СО Советская гавань</t>
  </si>
  <si>
    <t>Хабаровский край, Ванинский р-н, п.Октябрьский, ул. Угольная , д.1</t>
  </si>
  <si>
    <t>СЛД "Тында-Северная"</t>
  </si>
  <si>
    <t>Амурская обл., г. Тында, ул. Привокзальная , д.1</t>
  </si>
  <si>
    <t>СУ Февральск</t>
  </si>
  <si>
    <t>Амурская обл., пгт. Февральск, ул. Железнодорожная , 20</t>
  </si>
  <si>
    <t>СО Новая Чара</t>
  </si>
  <si>
    <t xml:space="preserve">Забайкальский край, Каларский р-н, п.Новая Чара,СО-893 ООО "ТМХ-Сервис" </t>
  </si>
  <si>
    <t>Республика Бурятия, Муйский р-н, п.Таксимо, ул. Притрассовая, д.27 стр. 1</t>
  </si>
  <si>
    <t>СУ Беркакит</t>
  </si>
  <si>
    <t> респ. Якутия, Нерюнгринский район, п.Беркакит, СУ-891 ООО "ТМХ-Сервис"</t>
  </si>
  <si>
    <t>СО Новый Ургал</t>
  </si>
  <si>
    <t>Хабаровский край, Верхнебуреинский район, п. Новый Ургал,  Промзона СО-892 ООО "ТМХ-Сервис"</t>
  </si>
  <si>
    <t>Филиал "Амурский", прикрепление к договору ДМС 20.05.2016г.</t>
  </si>
  <si>
    <t>г.Хабаровск, ул.Ленина, д. 57</t>
  </si>
  <si>
    <t xml:space="preserve">СЛД  "Дальневосточное" </t>
  </si>
  <si>
    <t>г.Хабаровск, ул.60 лет Октября, д. 105-Б</t>
  </si>
  <si>
    <t>СУ "Облучье"</t>
  </si>
  <si>
    <t>ЕАО, г.Облучье ул.Деповская, д. 5</t>
  </si>
  <si>
    <t>СО "Вяземский"</t>
  </si>
  <si>
    <t>СО "Вяземский" Локомотивное депо</t>
  </si>
  <si>
    <t>СЛД  "Сибирцево"</t>
  </si>
  <si>
    <t>Приморский край,Черниговский район,пгт.Смоляниново, ул.Деповская, д. 1</t>
  </si>
  <si>
    <t>СО Партизанск</t>
  </si>
  <si>
    <t>Приморский край, г.Партизанск ул.Деповская, д. 1</t>
  </si>
  <si>
    <t>СО Ружино</t>
  </si>
  <si>
    <t>Приморский край, г. Лесозаводск, ул.Пионерская, 1В</t>
  </si>
  <si>
    <t>СО Уссурийск</t>
  </si>
  <si>
    <t>Приморский край , г.Уссурийск, ул.Тупиковая, д. 1</t>
  </si>
  <si>
    <t>СЛД  "Приморское"</t>
  </si>
  <si>
    <t>Приморский край, Шкотовский р-н, пгт.Смоляниново, ул .Деповская, д. 1</t>
  </si>
  <si>
    <t>Всего по Забайкальской ж/д:</t>
  </si>
  <si>
    <t>в том числе:</t>
  </si>
  <si>
    <t xml:space="preserve">Аппарат управления </t>
  </si>
  <si>
    <t>Аппарат управления</t>
  </si>
  <si>
    <t>Забайкальский край, г.Чита, ул.Ленина, д. 108</t>
  </si>
  <si>
    <t>СЛД "Чита"</t>
  </si>
  <si>
    <t>Забайкальский край, г.Чита, ул.Деповская, д. 1</t>
  </si>
  <si>
    <t>СО Камыская</t>
  </si>
  <si>
    <t>Забайкальский край, пгт.Карымское, ул.вокзальная, д. 36 А</t>
  </si>
  <si>
    <t>СЛД "Даурия"</t>
  </si>
  <si>
    <t>Забайкальский край, г.Борзя, ул.Рабочая, д. 2а</t>
  </si>
  <si>
    <t>СЛД "Раздольное"</t>
  </si>
  <si>
    <t>Забайкальский край, г.Могоча, ул.Шулешко д.2</t>
  </si>
  <si>
    <t xml:space="preserve">ПТОЛ Ерофей </t>
  </si>
  <si>
    <t>Амурская область, Сковородинский р-н, пгт.Ерофей Павлович, ул.Вокзальная, д. 1</t>
  </si>
  <si>
    <t>СЛД "Чернышевск"</t>
  </si>
  <si>
    <t>Забайкальский край, п.Чернышевск, ул.Промышленный тупик, д.3</t>
  </si>
  <si>
    <t>СО Шилка</t>
  </si>
  <si>
    <t>Забайкальский край, г.Шилка ул.Ленина, д. 1</t>
  </si>
  <si>
    <t>СЛД "Магдагачи"</t>
  </si>
  <si>
    <t>Амурская область,п.Магдагачи ул.Паризанская, д.2</t>
  </si>
  <si>
    <t>СУ Уруша</t>
  </si>
  <si>
    <t>Амурская область,Сковородинский р-н, пгт.Уруша ул.Партизанская, д. 100</t>
  </si>
  <si>
    <t>СЛД "Белогорск"</t>
  </si>
  <si>
    <t>Амурская область, г.Белогорск, ул.Кирова, д. 2</t>
  </si>
  <si>
    <t>Москва, ул.Буракова, 8</t>
  </si>
  <si>
    <t>СЛД "Лихоборы</t>
  </si>
  <si>
    <t xml:space="preserve">Москва, ул. Михалковская, д.59;                                                              </t>
  </si>
  <si>
    <t>СЛД "Москва-Сортировочная"</t>
  </si>
  <si>
    <t>ул.Буракова, 8</t>
  </si>
  <si>
    <t>СЛД "Орел"</t>
  </si>
  <si>
    <t>г.Орел, ул.Паровозная</t>
  </si>
  <si>
    <t>СЛД "Курск"</t>
  </si>
  <si>
    <t>г. Курск, ул. Станционная, д.1</t>
  </si>
  <si>
    <t>СЛД "Ожерелье"</t>
  </si>
  <si>
    <t>Московская область, Каширский район. Г. Ожерелье, ул. Донбасская</t>
  </si>
  <si>
    <t>СО Рязань</t>
  </si>
  <si>
    <t>г.Рязань, ул.Михайловское шоссе</t>
  </si>
  <si>
    <t>СЛД "Узловая"</t>
  </si>
  <si>
    <t>Тульская область, г. Узловая, Депо Локомотивное</t>
  </si>
  <si>
    <t>СУ Тула</t>
  </si>
  <si>
    <t>г. Тула, ул. Путейская, д.18</t>
  </si>
  <si>
    <t>СЛД "Вязьма"</t>
  </si>
  <si>
    <t>Смоленская область, г. Вязьма, ул. Поворотная д.2</t>
  </si>
  <si>
    <t>СЛД "Смоленск"</t>
  </si>
  <si>
    <t>г. Смоленск, ул. Калинина, д.1а</t>
  </si>
  <si>
    <t>СЛД "Брянск-Льговский"</t>
  </si>
  <si>
    <t>г. Брянск, ст. Брянск-Льговский, локомотивное депо Брянск-2</t>
  </si>
  <si>
    <t>СУ Сухиничи</t>
  </si>
  <si>
    <t>г. Сухиничи, ул. Железнодорожная, Локомотивное депо, сервисный участок "Сухиничи"</t>
  </si>
  <si>
    <t>СО Калуга</t>
  </si>
  <si>
    <t>г. Калуга, ст. Калуга - 1, локомотивное депо, сервисное отделение "Калуга".</t>
  </si>
  <si>
    <t>СЛД "Унеча"</t>
  </si>
  <si>
    <t>Брянская область г.Унеча,ул.Советская дом 3</t>
  </si>
  <si>
    <t>Филиал "Московский", прикрепление к договору ДМС 20.05.2016г.</t>
  </si>
  <si>
    <t>Филиал "Дальневосточный", прикрепление к договору ДМС 20.05.2016г.</t>
  </si>
  <si>
    <t>Филиал "Северный", прикрепление к договору ДМС 01.07.2016г.</t>
  </si>
  <si>
    <t>г.Ярославль ул.Советская, д.81</t>
  </si>
  <si>
    <t>СЛД "Сольвычегодск"</t>
  </si>
  <si>
    <t>165340 Архангельская обл., Котласский р-н., п.Вычегодский, ул.Привокзальная д.1В</t>
  </si>
  <si>
    <t>СУ Котлас</t>
  </si>
  <si>
    <t>165300 Архангельская обл., г.Котлас, ул.Володарского д.1</t>
  </si>
  <si>
    <t>СУ Кулой</t>
  </si>
  <si>
    <t>165100 Архангельская обл., Вельский р-н., п.Кулой, ул.Локомотивная д.1</t>
  </si>
  <si>
    <t>СУ Микунь</t>
  </si>
  <si>
    <t>169060 Республика Коми, г.Микунь, ул.Дзержинского д.1</t>
  </si>
  <si>
    <t>СЛД "Печора"</t>
  </si>
  <si>
    <t>г. Печора, ул. Железнодорожная, д. 34</t>
  </si>
  <si>
    <t>СУ Инта</t>
  </si>
  <si>
    <t>пгт Верхняя Инта, ул.Вокзальная дом №31</t>
  </si>
  <si>
    <t>СУ Сосногорск</t>
  </si>
  <si>
    <t>г. Сосногорск, ул. Набережная, д. 130</t>
  </si>
  <si>
    <t>СУ Воркута</t>
  </si>
  <si>
    <t>г. Воркута, рабочий городок, д. 1</t>
  </si>
  <si>
    <t>СЛД "Иваново"</t>
  </si>
  <si>
    <t>г. Иваново, ул.3-я Чайковского, д.6г</t>
  </si>
  <si>
    <t>СУ Рыбинск</t>
  </si>
  <si>
    <t xml:space="preserve">Г. Рыбинск Ул. Пассажирская, д 2
</t>
  </si>
  <si>
    <t>СЛД "Вологда"</t>
  </si>
  <si>
    <t>г. Вологда, ул. Можайского, д.15 а</t>
  </si>
  <si>
    <t>СО Череповец</t>
  </si>
  <si>
    <t>Вологодская обл., г. Череповец, ул. Осенняя, д.13</t>
  </si>
  <si>
    <t>СЛД "Шарья"</t>
  </si>
  <si>
    <t>Костромская область, г.Шарья ул., Вокзальная д.19</t>
  </si>
  <si>
    <t>СЛД "Няндома-Северная"</t>
  </si>
  <si>
    <t>Архангельская обл., Няндомский р-н, г.Няндома, ул.Партизанская, дом № 12</t>
  </si>
  <si>
    <t>СУ "Обозерская</t>
  </si>
  <si>
    <t>Архангельская обл, Плесецкий р-н, рп.Обозерский, ул.Калинина, дом № 31</t>
  </si>
  <si>
    <t>СУ "Малошуйка</t>
  </si>
  <si>
    <t>Архангельская обл., Онежский р-н, пгт Малошуйка, ул.Набережная, дом № 38</t>
  </si>
  <si>
    <t>СУ "Исакогорка</t>
  </si>
  <si>
    <t>Архангельская обл., г.Архангельск, ул.3-я Линия, дом № 52</t>
  </si>
  <si>
    <t>СЛД "Буй-Пассажирский"</t>
  </si>
  <si>
    <t>Костромская обл., г.Буй, ул. Электриков, д.1а</t>
  </si>
  <si>
    <t>г. Ростов-на-Дону                                                   ул. Мечникова 39 В</t>
  </si>
  <si>
    <t>СЛД "Тимашевск-Кавказский"</t>
  </si>
  <si>
    <t>Краснодарский край, г. Тимашевск, ул. Шереметова 1</t>
  </si>
  <si>
    <t>СО Кавказская</t>
  </si>
  <si>
    <t>Краснодарский край, г.Кропоткин, ул.Бульварная 1</t>
  </si>
  <si>
    <t>СУ Новороссийск</t>
  </si>
  <si>
    <t>Краснодарский край, Новороссийск г., Парк «Б», дом № 35</t>
  </si>
  <si>
    <t>СУ Краснодар-Сортиров.</t>
  </si>
  <si>
    <t xml:space="preserve">Краснодарский край, Краснодар г, Демуса ул, дом № 169 </t>
  </si>
  <si>
    <t>СУ Горячий ключ</t>
  </si>
  <si>
    <t>Краснодарский край, Горячий Ключ г., Привокзальная площадь 1</t>
  </si>
  <si>
    <t>СЛД "Тихорецкая"</t>
  </si>
  <si>
    <t>Краснодарский край, г. Тихорецк, ул. Путевая 21</t>
  </si>
  <si>
    <t>СО Батайск-Юг</t>
  </si>
  <si>
    <t>Ростовская обл, г. Батайск, пер. Литейный 22-А</t>
  </si>
  <si>
    <t>СУ Староминская</t>
  </si>
  <si>
    <t>Краснодарский край, Староминский р-н, ст. Староминская, ул. Железнодорожная 2</t>
  </si>
  <si>
    <t>СЛД "Каменоломни"</t>
  </si>
  <si>
    <t>Ростовская обл. Октябрьский р-н п.Каменоломни ул.Мокроусоа д.2а</t>
  </si>
  <si>
    <t>СО Батайск</t>
  </si>
  <si>
    <t>Ростовская обл. г.Батайск ул.Фрунзе д.2а</t>
  </si>
  <si>
    <t>СО Лихая-электровозное</t>
  </si>
  <si>
    <t>Ростовская обл., г.Каменск-Шахтинский, мкр. Лиховской,  Локомотивное депо</t>
  </si>
  <si>
    <t>СЛД "Минеральные Воды - Грузовое"</t>
  </si>
  <si>
    <t>Ставропольский край г. Минеральные Воды ул. Фрунзе №2</t>
  </si>
  <si>
    <t>СО Прохладная</t>
  </si>
  <si>
    <t>Кабардино- Балкарская республика, г. Прохладный,  ул. Боронтова, 47/2</t>
  </si>
  <si>
    <t>СУ Невинномысская</t>
  </si>
  <si>
    <t>Ставропольский край, г. Невинномысск,  ул. 3 Интернационала, 126</t>
  </si>
  <si>
    <t>СЛД "Краснодар"</t>
  </si>
  <si>
    <t>Краснодарский край, г. Краснодар, ул. Привокзальная площадь, 11</t>
  </si>
  <si>
    <t>СО Краснодар</t>
  </si>
  <si>
    <t>Краснодарский край, г. Краснодар, ул. Привокзальная площадь, 12</t>
  </si>
  <si>
    <t>СУ Крымская</t>
  </si>
  <si>
    <t>Краснодарский край, г. Крымск, ул. Привокзальная, 9а</t>
  </si>
  <si>
    <t>СО Новороссийск</t>
  </si>
  <si>
    <t>Краснодарский край, г. Новороссийск, ул. Жуковского, 24</t>
  </si>
  <si>
    <t>СЛД "Сальск-Грузовое"</t>
  </si>
  <si>
    <t>Ростовская область, гогод Сальск, улица Николая Островского, дом 3</t>
  </si>
  <si>
    <t>СО Светлоград</t>
  </si>
  <si>
    <t>Ставропольский край, город Светлоград, микрорайн Промзона</t>
  </si>
  <si>
    <t>СЛД "Морозовская"</t>
  </si>
  <si>
    <t>Ростовская обл, г. Морозовск, ул.Привокзальная, д.57</t>
  </si>
  <si>
    <t>СО Лихая-Тепловозное</t>
  </si>
  <si>
    <t>Ростовская обл, г. Каменск-Шахтинский, мкр. Лиховской</t>
  </si>
  <si>
    <t>СЛД "Гудермес-Грозненский"</t>
  </si>
  <si>
    <t>Чеченская республика г.Гудермес ул.М.Горького 15</t>
  </si>
  <si>
    <t>СЛД "Дербент-Махачкалинский  "</t>
  </si>
  <si>
    <t>СУ Махачкала</t>
  </si>
  <si>
    <t xml:space="preserve"> Республика Дагестан г.Махачкала ул. Камарова 1</t>
  </si>
  <si>
    <t>Республика Дагестан г.Дербент, ул.Локомотивная 1</t>
  </si>
  <si>
    <t>СЛД "Туапсе-Пассажирское"</t>
  </si>
  <si>
    <t>352802 Краснодарский край, г. Туапсе ул. Деповская, д. 37</t>
  </si>
  <si>
    <t>СО Белореченск</t>
  </si>
  <si>
    <t>352630 Краснодарский край, г. Белореченск ул. Свердлова, д. 2</t>
  </si>
  <si>
    <t>СУ Адлер</t>
  </si>
  <si>
    <t>354340 Краснодарский край, г. Сочи, ул Просвещения, д 122</t>
  </si>
  <si>
    <t>Филиал "Северо-Кавказский", прикрепление к договору ДМС 20.05.2016г.</t>
  </si>
  <si>
    <t>Иркутская область, г. Иркутск, ул. 5-ой Армии, д.2/1, 4 этаж</t>
  </si>
  <si>
    <t xml:space="preserve">СЛД "Нижнеудинское" </t>
  </si>
  <si>
    <t>Иркутская область, г. Нижнеудинск, ул. Аллейная, д. 1</t>
  </si>
  <si>
    <t>СЛД "Зиминское"</t>
  </si>
  <si>
    <t>Иркутская область г.Зима, ул.Вокзальная д.1</t>
  </si>
  <si>
    <t>СУ Зима</t>
  </si>
  <si>
    <t>СЛД "Иркутское"</t>
  </si>
  <si>
    <t>Иркутская область, г.Иркутск, ул. Вокзальная, д.8</t>
  </si>
  <si>
    <t>ПТОЛ Запад-Иркутск</t>
  </si>
  <si>
    <t>Иркутская область, г. Иркутск,  ул Горка, д.5</t>
  </si>
  <si>
    <t>ПТОЛ Слюдянка</t>
  </si>
  <si>
    <t>Иркутская область, г. Слюдянка, ул Железнодорожная, д. 28</t>
  </si>
  <si>
    <t>СЛД "Улан-Удэнское"</t>
  </si>
  <si>
    <t>Респ. Бурятия, г.Улан-Удэ,ул. Революции 1905 года, 73</t>
  </si>
  <si>
    <t>СУ Горхон</t>
  </si>
  <si>
    <t>Респ. Бурятия, Заиграевский р-н, пос.Горхон, ул.Вокзальная,1</t>
  </si>
  <si>
    <t>СУ Наушки</t>
  </si>
  <si>
    <t>Респ. Бурятия, Кяхтинский р-н, пос. Наушки, ул.Вокзальная,37</t>
  </si>
  <si>
    <t xml:space="preserve">СЛД "Братское"        </t>
  </si>
  <si>
    <t>665772 Иркутская обл., г. Вихоревка, ул.Локомотивная д. 3</t>
  </si>
  <si>
    <t>СУ Коршуниха</t>
  </si>
  <si>
    <t>Иркутская обл., г.Усть-Кут, ул.Кирова д. 105</t>
  </si>
  <si>
    <t>СУ Коршуниха, отделение экипировки</t>
  </si>
  <si>
    <t>Иркутская обл., г.Железногорск-Илимский, а/я 12</t>
  </si>
  <si>
    <t>СУ Усть-Илимск</t>
  </si>
  <si>
    <t>Иркутская обл., г.Усть-Илимск, рп. Железнодорожный, а/я 12</t>
  </si>
  <si>
    <t>СЛД "Северобайкальск"</t>
  </si>
  <si>
    <t>Респ. Бурятия, г. Северобайкальск, ул. Портовая, д. 5</t>
  </si>
  <si>
    <t>СО Лена</t>
  </si>
  <si>
    <t xml:space="preserve"> Иркутская обл., г. Усть-Кут, ул. Кирова, д. 105</t>
  </si>
  <si>
    <t>СЛД "Тайшет"</t>
  </si>
  <si>
    <t>Иркутская обл., г. Тайшет, ул. Лазо, 19</t>
  </si>
  <si>
    <t>Управление по Красноярской ж/д</t>
  </si>
  <si>
    <t>Всего по Красноярской ж/д, в том числе:</t>
  </si>
  <si>
    <t>СЛД "Канск-Иланский"</t>
  </si>
  <si>
    <t>г. Иланский, ул. Комсомольская,19</t>
  </si>
  <si>
    <t>СУ Решоты</t>
  </si>
  <si>
    <t>Красноярский край, Нижнеингашский р-н, п. Нижний Ингаш,ул. Деповская,1</t>
  </si>
  <si>
    <t>СЛД "Красноярск"</t>
  </si>
  <si>
    <t>г. Красноярск, ул. Советская ,1</t>
  </si>
  <si>
    <t>СУ Саянская</t>
  </si>
  <si>
    <t>Красноярский край, Рыбинский район, пос. Саянский, ул.Мира,1</t>
  </si>
  <si>
    <t>СУ Уяр</t>
  </si>
  <si>
    <t>Красноярский край, г. Уяр, ул.Депровская,2</t>
  </si>
  <si>
    <t>СЛД "Абакан"</t>
  </si>
  <si>
    <t>респ. Хакасия, г. Абакан, ул. Деповская,1</t>
  </si>
  <si>
    <t>СО Кошурниково</t>
  </si>
  <si>
    <t>Красноярский край, Курагинский район, п.Кошурниково, ул.Заречная</t>
  </si>
  <si>
    <t>СО Аскиз</t>
  </si>
  <si>
    <t>Республика Хакасия, Аскизский район, пгт.Аскиз, ул.Линейная, 3</t>
  </si>
  <si>
    <t>СО Бискамжа</t>
  </si>
  <si>
    <t>Хакасия, Аскизский район, п.Бискамжа, ул.Деповская, 1</t>
  </si>
  <si>
    <t>СО Междуреченск</t>
  </si>
  <si>
    <t>Кемеровская область, г.Междуреченск, ул.Болотная, 1</t>
  </si>
  <si>
    <t>СЛД "Ачинск"</t>
  </si>
  <si>
    <t>Красноярский край,г. Ачинск, ул.Коминтерна,58</t>
  </si>
  <si>
    <t>СО Ужур</t>
  </si>
  <si>
    <t>Красноярский край,г Ужур, ул Калинина, д 1</t>
  </si>
  <si>
    <t>СЛД "Боготол-Сибирский"</t>
  </si>
  <si>
    <t>СЛД Собственно</t>
  </si>
  <si>
    <t>Красноярский край,г. Боготол,ул. Деповская,31</t>
  </si>
  <si>
    <t>СУ Мариинск</t>
  </si>
  <si>
    <t xml:space="preserve"> Кемеровская обл.,г. Мариинск,ул.Дорожная,1/2</t>
  </si>
  <si>
    <t>Филиал "Восточно-Сибирский", прикрепление к договору ДМС 10.07.2016г.</t>
  </si>
  <si>
    <t>Филиал "Западно-Сибирский", прикрепление к договору ДМС 14.06.2016г.</t>
  </si>
  <si>
    <t>г. Новосибирск, ул. Ленина 21/1, корпус 1, офис 414</t>
  </si>
  <si>
    <t>СЛД "Топки"</t>
  </si>
  <si>
    <t xml:space="preserve">Кемеровская область, г. Топки, ул. Пролетарская 109 </t>
  </si>
  <si>
    <t>ПТОЛ Кемерово</t>
  </si>
  <si>
    <t>Кемеровская область, г. Кемерово, ул. Мартемьянова 66б</t>
  </si>
  <si>
    <t>СУ Новокузнецк</t>
  </si>
  <si>
    <t>Кемеровская область, г.Новокузнецк, 375 км</t>
  </si>
  <si>
    <t>СЛД "Карасук"</t>
  </si>
  <si>
    <t>Новосибирская обл., г. Карасук, ул.Деповская 1</t>
  </si>
  <si>
    <t>СУ Артышта</t>
  </si>
  <si>
    <t>Кемеровская область, пгт.Краснобродский, п.Артышта, ул Локомотивная, д.1</t>
  </si>
  <si>
    <t>СУ Иртышская</t>
  </si>
  <si>
    <t>Омская область Нововаршавский район ст. Иртышская ПТОЛ</t>
  </si>
  <si>
    <t>СЛД "Инская"</t>
  </si>
  <si>
    <t>г. Новосибирск, ул. Подбельского, 51</t>
  </si>
  <si>
    <t>СУ Новосибирск</t>
  </si>
  <si>
    <t>г. Новосибирск, ул. Бурлинский, переезд 4</t>
  </si>
  <si>
    <t>СЛД "Барнаул"</t>
  </si>
  <si>
    <t>Алтайский край, г. Барнаул, ул. Привокзальная, 14</t>
  </si>
  <si>
    <t>СУ Кулунда</t>
  </si>
  <si>
    <t>Алтайский край, Кулундинский район, с. Кулунда, ул. МПС, 20</t>
  </si>
  <si>
    <t>СУ Рубцовск</t>
  </si>
  <si>
    <t>Алтайский край, г. Рубцовск, ул. Путевая, 49</t>
  </si>
  <si>
    <t>СУ Алтайская</t>
  </si>
  <si>
    <t>Алтайский край, г. Новоалтайск, ул. Светофорная, 3</t>
  </si>
  <si>
    <t>СЛД "Барабинск"</t>
  </si>
  <si>
    <t>Кемеровская область, ст. Мариинск, ул. Пальчикова, 1</t>
  </si>
  <si>
    <t>Новосибирская область, г. Барабинск, ул. Путевая, 115</t>
  </si>
  <si>
    <t>Управление по Свердловской ж/д</t>
  </si>
  <si>
    <t>Всего по Свердловской ж/д, в том числе:</t>
  </si>
  <si>
    <t>г. Екатеринбург, ул. Стрелочников 41</t>
  </si>
  <si>
    <t>СУ Свердловск - пассажирский</t>
  </si>
  <si>
    <t>г. Екатеринбург, ул. Вокзальная 6</t>
  </si>
  <si>
    <t>СЛД "Серов"</t>
  </si>
  <si>
    <t>Свердловская область, г. Серов, пос. Сортировка</t>
  </si>
  <si>
    <t>СУ Верхнекондинская</t>
  </si>
  <si>
    <t xml:space="preserve">ХМАО-Югра, Советский район г. Советский, ст. Верхнекондинская, 193 км </t>
  </si>
  <si>
    <t>СЛД "Югра"</t>
  </si>
  <si>
    <t>ХМАО-Югра, г.Сургут, ул. Западная 1/1</t>
  </si>
  <si>
    <t>СУ Ноябрьск</t>
  </si>
  <si>
    <t>ЯНАО, ст. Ноябрьск, локомотивное депо</t>
  </si>
  <si>
    <t>СЛД "Тюмень"</t>
  </si>
  <si>
    <t>г. Тюмень, ул. Привокзальная 5</t>
  </si>
  <si>
    <t>СУ Войновка</t>
  </si>
  <si>
    <t>СУ Артемовский</t>
  </si>
  <si>
    <t>Свердловская область, г. Артемовский ул. Октябрьская 1</t>
  </si>
  <si>
    <t>Филиал "Западный", прикрепление к договору ДМС 20.05.2016г.</t>
  </si>
  <si>
    <t>г. Нижний Новгород, уд. Кондукторская, д. 21</t>
  </si>
  <si>
    <t xml:space="preserve">СЛД "Муром-Восточный" </t>
  </si>
  <si>
    <t>Владимирская обл., г. Муром, ул. Коммунальная д. 38</t>
  </si>
  <si>
    <t>СУ Вековка</t>
  </si>
  <si>
    <t>Владимирская обл., Гусь-Хрустальный р-н, ст. Вековка, д.10</t>
  </si>
  <si>
    <t>СУ Тумская</t>
  </si>
  <si>
    <t>Рязанская обл., Клепиковский р-н, рпт Тума, ул. Вокзальная, д. 2А</t>
  </si>
  <si>
    <t>СУ Арзамас</t>
  </si>
  <si>
    <t>Нижегородская обл., г. Арзамас, ул. Лесная, д. 6</t>
  </si>
  <si>
    <t xml:space="preserve">СЛД "Горький-Центральный" </t>
  </si>
  <si>
    <t xml:space="preserve">СУ Владимир </t>
  </si>
  <si>
    <t>г.Владимир, ул. Линейная д1Б</t>
  </si>
  <si>
    <t>СЛД "Лянгасово-Западный"</t>
  </si>
  <si>
    <t>Кировская обл., г.Киров, мкр. Лянгасово</t>
  </si>
  <si>
    <t>СО Зуевка</t>
  </si>
  <si>
    <t>Кировская обл., Зуевский р-он, г. Зуевка, ул. 1-я Советская, 9А</t>
  </si>
  <si>
    <t>СУ Шлаковая</t>
  </si>
  <si>
    <t>Кировская обл., Омутнинский р-он, пгт Песковка</t>
  </si>
  <si>
    <t xml:space="preserve">СУ  Балезино </t>
  </si>
  <si>
    <t>Удмуртская республика, Балезинский р-он, п. Балезино, ул. Короленко, 1</t>
  </si>
  <si>
    <t>СЛД "Агрыз-Южный"</t>
  </si>
  <si>
    <t>Республика Татарстан г. Агрыз, ул. Деповская д.7</t>
  </si>
  <si>
    <t xml:space="preserve">СУ  Ижевск </t>
  </si>
  <si>
    <t>Удмуртская Республика г. Ижевск ул. Пойма д. 94</t>
  </si>
  <si>
    <t>СЛД Юдино-Казанский</t>
  </si>
  <si>
    <t>Татарстан, г.Казань, ул.Революционная, д.1</t>
  </si>
  <si>
    <t>СО Канаш</t>
  </si>
  <si>
    <t>Чувашская республика, г.Канаш, ул.Канашская, д.1</t>
  </si>
  <si>
    <t>СЛД "Киров-Вятка"</t>
  </si>
  <si>
    <t>г. Киров, ул. Деповская, д. 79</t>
  </si>
  <si>
    <t>СЛД "Красноуфимск-Уральский"</t>
  </si>
  <si>
    <t>Свердловская область, г. Красноуфимск, ул. Сухобского, 10</t>
  </si>
  <si>
    <t xml:space="preserve"> СЛД  собственно</t>
  </si>
  <si>
    <t>Филиал "Южный", прикрепление к договору ДМС 20.05.2016г.</t>
  </si>
  <si>
    <t>г. Воронеж, ул. Ленина, 104 б</t>
  </si>
  <si>
    <t>СЛД "Ртищево "</t>
  </si>
  <si>
    <t xml:space="preserve">Саратовская область, ст. Ртищево, территория локомотивного депо, строение 16                             </t>
  </si>
  <si>
    <t>СО Балашов</t>
  </si>
  <si>
    <t xml:space="preserve"> Саратовская область  г. Балашов, ул. Фридриха Энгельса дом 3</t>
  </si>
  <si>
    <t>СЛД "Поворино"</t>
  </si>
  <si>
    <t xml:space="preserve"> Ворнежская область, г. Поворино, ул. Деповская, 1а                                 </t>
  </si>
  <si>
    <t>СУ  Таловая</t>
  </si>
  <si>
    <t xml:space="preserve"> адрес рп. Таловая, ул. Чапаева, территория локомотивного депо</t>
  </si>
  <si>
    <t>СЛД "Россошь-Пассажирская"</t>
  </si>
  <si>
    <t>СЛД Россошь-Пассажирская  Воронежская область, г. Россошь, ул. Линейная, 1, строение 17</t>
  </si>
  <si>
    <t>СЛД "Лиски"</t>
  </si>
  <si>
    <t>г. Лиски, ул. Линейная, 101</t>
  </si>
  <si>
    <t>СО Пенза</t>
  </si>
  <si>
    <t>Пензенская область, г. Пенза, ул. Тухачевского, 69</t>
  </si>
  <si>
    <t>СО Валуйки</t>
  </si>
  <si>
    <t>Белгородская область, г. Валуйки, ул. Совхозная, 139</t>
  </si>
  <si>
    <t>СЛД "Воронеж"</t>
  </si>
  <si>
    <t>г. Ворнеж, ул. Питомник, д. 10</t>
  </si>
  <si>
    <t>СУ Грязи</t>
  </si>
  <si>
    <t>Липецкая область,  г. Грязи, ул. Борисоглебская, д. 1</t>
  </si>
  <si>
    <t>СЛД "Елец"</t>
  </si>
  <si>
    <t>Липецкая область, г. Елец, ул. Привокзальная, д. 1</t>
  </si>
  <si>
    <t>СЛД "Мичуринск"</t>
  </si>
  <si>
    <t xml:space="preserve">Тамбовская область, г. Мичуринск, ул Привокзальная, д.  3 </t>
  </si>
  <si>
    <t>СО Тамбов</t>
  </si>
  <si>
    <t>Тамбов, ул. Железнолдорожников, д. 51 а</t>
  </si>
  <si>
    <t>СЛД "Белгород"</t>
  </si>
  <si>
    <t>г. Белгород, ул. Вокзальная, д. 21</t>
  </si>
  <si>
    <t>СО Старый Оскол</t>
  </si>
  <si>
    <t>Белгордская область, г.Старый Оскол, ул. Свободы., д. 5</t>
  </si>
  <si>
    <t>Управление по Приволжской ж/д</t>
  </si>
  <si>
    <t>Всего по Приволжской ж/д, в том числе:</t>
  </si>
  <si>
    <t xml:space="preserve">г. Саратов, Песковский переулок, д. 4 </t>
  </si>
  <si>
    <t>СЛД "Ершовское"</t>
  </si>
  <si>
    <t xml:space="preserve">Саратовская область, г. Ершов, ул. Стадионная, д. 58 </t>
  </si>
  <si>
    <t>СЛД "Петроввальское"</t>
  </si>
  <si>
    <t xml:space="preserve">Волгоградская область,  г. Петров Вал, ул. Заводская, д. 1 </t>
  </si>
  <si>
    <t>СО Сызрань</t>
  </si>
  <si>
    <t>Самарская область,  г. Сызрань, пер. Локомотивный, д, 1</t>
  </si>
  <si>
    <t>СЛД "Саратов"</t>
  </si>
  <si>
    <t xml:space="preserve">г. Саратов, ул. Беговая, 1а </t>
  </si>
  <si>
    <t>СЛД "Астраханское"</t>
  </si>
  <si>
    <t xml:space="preserve">г. Астрахань , ул. Железнодорожная, д. 1 а </t>
  </si>
  <si>
    <t>СО Верхний Баскунчак</t>
  </si>
  <si>
    <t>Астраханская обл,  пгт. Баскунчак, ул. Рабочая, д. 1</t>
  </si>
  <si>
    <t>СЛД "Сарепта"</t>
  </si>
  <si>
    <t xml:space="preserve"> г. Волгоград , ул Арсеньева, д. 49</t>
  </si>
  <si>
    <t>СО Волгоград</t>
  </si>
  <si>
    <t>г. Волгоград, ул. Коммунистическая, д. 13</t>
  </si>
  <si>
    <t>СЛД "Волгоград"</t>
  </si>
  <si>
    <t>г. Волгоград, станция им. Максима Горького</t>
  </si>
  <si>
    <t>Филиал "Северо-Западный", прикрепление к договору ДМС 01.07.2016г.</t>
  </si>
  <si>
    <t>ИТОГО по ООО "ТМХ-Сервис"</t>
  </si>
  <si>
    <t>СЛД  собственно</t>
  </si>
  <si>
    <t>Приложение 1 к техническому заданию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</si>
</sst>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_р_."/>
    <numFmt numFmtId="165" formatCode="000000"/>
    <numFmt numFmtId="166" formatCode="#,##0.0_р_."/>
  </numFmts>
  <fonts count="8" x14ac:knownFonts="1">
    <font>
      <sz val="11"/>
      <color theme="1"/>
      <name val="Calibri"/>
      <family val="2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85">
    <xf numFmtId="0" fontId="0" fillId="0" borderId="0" xfId="0"/>
    <xf numFmtId="164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top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vertical="center" wrapText="1"/>
    </xf>
    <xf numFmtId="164" fontId="2" fillId="0" borderId="1" xfId="0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164" fontId="2" fillId="2" borderId="1" xfId="0" applyNumberFormat="1" applyFont="1" applyFill="1" applyBorder="1" applyAlignment="1">
      <alignment vertical="center" wrapText="1"/>
    </xf>
    <xf numFmtId="164" fontId="2" fillId="2" borderId="1" xfId="0" applyNumberFormat="1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0" fillId="0" borderId="0" xfId="0" applyAlignment="1">
      <alignment horizontal="right"/>
    </xf>
    <xf numFmtId="164" fontId="1" fillId="0" borderId="2" xfId="0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164" fontId="1" fillId="0" borderId="1" xfId="0" applyNumberFormat="1" applyFont="1" applyFill="1" applyBorder="1" applyAlignment="1">
      <alignment vertical="center" wrapText="1"/>
    </xf>
    <xf numFmtId="164" fontId="5" fillId="0" borderId="1" xfId="0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top" wrapText="1"/>
    </xf>
    <xf numFmtId="164" fontId="5" fillId="0" borderId="1" xfId="0" applyNumberFormat="1" applyFont="1" applyFill="1" applyBorder="1" applyAlignment="1">
      <alignment vertical="center" wrapText="1"/>
    </xf>
    <xf numFmtId="164" fontId="5" fillId="0" borderId="1" xfId="0" applyNumberFormat="1" applyFont="1" applyFill="1" applyBorder="1" applyAlignment="1">
      <alignment vertical="top" wrapText="1"/>
    </xf>
    <xf numFmtId="164" fontId="5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vertical="top" wrapText="1"/>
    </xf>
    <xf numFmtId="0" fontId="2" fillId="2" borderId="1" xfId="1" applyFont="1" applyFill="1" applyBorder="1" applyAlignment="1">
      <alignment horizontal="left" vertical="center" wrapText="1"/>
    </xf>
    <xf numFmtId="0" fontId="2" fillId="0" borderId="1" xfId="2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top" wrapText="1"/>
    </xf>
    <xf numFmtId="164" fontId="2" fillId="0" borderId="1" xfId="3" applyNumberFormat="1" applyFont="1" applyFill="1" applyBorder="1" applyAlignment="1">
      <alignment horizontal="left" vertical="center" wrapText="1"/>
    </xf>
    <xf numFmtId="0" fontId="2" fillId="0" borderId="1" xfId="3" applyFont="1" applyFill="1" applyBorder="1" applyAlignment="1">
      <alignment vertical="top" wrapText="1"/>
    </xf>
    <xf numFmtId="0" fontId="2" fillId="0" borderId="1" xfId="3" applyFont="1" applyFill="1" applyBorder="1" applyAlignment="1">
      <alignment wrapText="1"/>
    </xf>
    <xf numFmtId="0" fontId="4" fillId="0" borderId="1" xfId="3" applyFont="1" applyFill="1" applyBorder="1" applyAlignment="1">
      <alignment vertical="center" wrapText="1"/>
    </xf>
    <xf numFmtId="164" fontId="2" fillId="0" borderId="1" xfId="2" applyNumberFormat="1" applyFont="1" applyFill="1" applyBorder="1" applyAlignment="1">
      <alignment horizontal="left" vertical="center" wrapText="1"/>
    </xf>
    <xf numFmtId="0" fontId="2" fillId="0" borderId="1" xfId="2" applyFont="1" applyFill="1" applyBorder="1" applyAlignment="1">
      <alignment vertical="top" wrapText="1"/>
    </xf>
    <xf numFmtId="164" fontId="2" fillId="0" borderId="1" xfId="4" applyNumberFormat="1" applyFont="1" applyFill="1" applyBorder="1" applyAlignment="1">
      <alignment horizontal="left" vertical="center" wrapText="1"/>
    </xf>
    <xf numFmtId="0" fontId="2" fillId="0" borderId="1" xfId="4" applyFont="1" applyFill="1" applyBorder="1" applyAlignment="1">
      <alignment vertical="center" wrapText="1"/>
    </xf>
    <xf numFmtId="0" fontId="6" fillId="0" borderId="1" xfId="4" applyFont="1" applyFill="1" applyBorder="1" applyAlignment="1">
      <alignment vertical="top"/>
    </xf>
    <xf numFmtId="0" fontId="6" fillId="0" borderId="1" xfId="4" applyFont="1" applyFill="1" applyBorder="1" applyAlignment="1">
      <alignment vertical="center" wrapText="1"/>
    </xf>
    <xf numFmtId="0" fontId="2" fillId="0" borderId="1" xfId="3" applyFont="1" applyFill="1" applyBorder="1" applyAlignment="1">
      <alignment horizontal="left" vertical="top" wrapText="1"/>
    </xf>
    <xf numFmtId="164" fontId="2" fillId="0" borderId="1" xfId="5" applyNumberFormat="1" applyFont="1" applyFill="1" applyBorder="1" applyAlignment="1">
      <alignment horizontal="left" vertical="center" wrapText="1"/>
    </xf>
    <xf numFmtId="0" fontId="2" fillId="0" borderId="1" xfId="5" applyFont="1" applyFill="1" applyBorder="1" applyAlignment="1">
      <alignment vertical="top" wrapText="1"/>
    </xf>
    <xf numFmtId="164" fontId="2" fillId="0" borderId="1" xfId="3" applyNumberFormat="1" applyFont="1" applyFill="1" applyBorder="1" applyAlignment="1">
      <alignment horizontal="center" vertical="center" wrapText="1"/>
    </xf>
    <xf numFmtId="164" fontId="2" fillId="0" borderId="1" xfId="6" applyNumberFormat="1" applyFont="1" applyFill="1" applyBorder="1" applyAlignment="1">
      <alignment horizontal="left" vertical="center" wrapText="1"/>
    </xf>
    <xf numFmtId="0" fontId="2" fillId="0" borderId="1" xfId="6" applyFont="1" applyFill="1" applyBorder="1" applyAlignment="1">
      <alignment vertical="top" wrapText="1"/>
    </xf>
    <xf numFmtId="0" fontId="7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top" wrapText="1"/>
    </xf>
    <xf numFmtId="0" fontId="2" fillId="0" borderId="1" xfId="5" applyFont="1" applyFill="1" applyBorder="1" applyAlignment="1">
      <alignment horizontal="left" vertical="top" wrapText="1"/>
    </xf>
    <xf numFmtId="166" fontId="2" fillId="0" borderId="1" xfId="5" applyNumberFormat="1" applyFont="1" applyFill="1" applyBorder="1" applyAlignment="1">
      <alignment vertical="top" wrapText="1"/>
    </xf>
    <xf numFmtId="3" fontId="2" fillId="0" borderId="1" xfId="5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vertical="center" wrapText="1"/>
    </xf>
    <xf numFmtId="0" fontId="7" fillId="0" borderId="1" xfId="0" applyFont="1" applyBorder="1" applyAlignment="1">
      <alignment wrapText="1"/>
    </xf>
    <xf numFmtId="0" fontId="2" fillId="0" borderId="1" xfId="0" applyFont="1" applyFill="1" applyBorder="1" applyAlignment="1">
      <alignment horizontal="left" vertical="center"/>
    </xf>
    <xf numFmtId="164" fontId="2" fillId="2" borderId="1" xfId="0" applyNumberFormat="1" applyFont="1" applyFill="1" applyBorder="1" applyAlignment="1">
      <alignment horizontal="left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4" fontId="2" fillId="0" borderId="3" xfId="0" applyNumberFormat="1" applyFont="1" applyFill="1" applyBorder="1" applyAlignment="1">
      <alignment horizontal="center" vertical="center" wrapText="1"/>
    </xf>
    <xf numFmtId="164" fontId="2" fillId="0" borderId="4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top" wrapText="1"/>
    </xf>
    <xf numFmtId="164" fontId="2" fillId="0" borderId="1" xfId="0" applyNumberFormat="1" applyFont="1" applyFill="1" applyBorder="1" applyAlignment="1">
      <alignment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left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164" fontId="2" fillId="0" borderId="1" xfId="3" applyNumberFormat="1" applyFont="1" applyFill="1" applyBorder="1" applyAlignment="1">
      <alignment horizontal="left" vertical="center" wrapText="1"/>
    </xf>
    <xf numFmtId="164" fontId="2" fillId="0" borderId="1" xfId="3" applyNumberFormat="1" applyFont="1" applyFill="1" applyBorder="1" applyAlignment="1">
      <alignment horizontal="center" vertical="center" wrapText="1"/>
    </xf>
    <xf numFmtId="164" fontId="2" fillId="0" borderId="1" xfId="5" applyNumberFormat="1" applyFont="1" applyFill="1" applyBorder="1" applyAlignment="1">
      <alignment horizontal="left" vertical="center" wrapText="1"/>
    </xf>
    <xf numFmtId="164" fontId="2" fillId="0" borderId="1" xfId="5" applyNumberFormat="1" applyFont="1" applyFill="1" applyBorder="1" applyAlignment="1">
      <alignment horizontal="center" vertical="center" wrapText="1"/>
    </xf>
    <xf numFmtId="164" fontId="2" fillId="0" borderId="1" xfId="2" applyNumberFormat="1" applyFont="1" applyFill="1" applyBorder="1" applyAlignment="1">
      <alignment horizontal="left" vertical="center" wrapText="1"/>
    </xf>
    <xf numFmtId="164" fontId="4" fillId="0" borderId="1" xfId="2" applyNumberFormat="1" applyFont="1" applyFill="1" applyBorder="1" applyAlignment="1">
      <alignment horizontal="center" vertical="center" wrapText="1"/>
    </xf>
    <xf numFmtId="164" fontId="2" fillId="0" borderId="1" xfId="4" applyNumberFormat="1" applyFont="1" applyFill="1" applyBorder="1" applyAlignment="1">
      <alignment horizontal="left" vertical="center" wrapText="1"/>
    </xf>
    <xf numFmtId="0" fontId="6" fillId="0" borderId="1" xfId="4" applyFont="1" applyFill="1" applyBorder="1" applyAlignment="1">
      <alignment horizontal="left"/>
    </xf>
    <xf numFmtId="164" fontId="2" fillId="0" borderId="1" xfId="4" applyNumberFormat="1" applyFont="1" applyFill="1" applyBorder="1" applyAlignment="1">
      <alignment horizontal="center" vertical="center" wrapText="1"/>
    </xf>
    <xf numFmtId="0" fontId="6" fillId="0" borderId="1" xfId="4" applyFont="1" applyFill="1" applyBorder="1" applyAlignment="1"/>
    <xf numFmtId="164" fontId="2" fillId="0" borderId="1" xfId="6" applyNumberFormat="1" applyFont="1" applyFill="1" applyBorder="1" applyAlignment="1">
      <alignment horizontal="left" vertical="center" wrapText="1"/>
    </xf>
    <xf numFmtId="164" fontId="2" fillId="0" borderId="1" xfId="6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left" vertical="center" wrapText="1"/>
    </xf>
    <xf numFmtId="165" fontId="0" fillId="0" borderId="1" xfId="0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top"/>
    </xf>
    <xf numFmtId="0" fontId="2" fillId="0" borderId="1" xfId="5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top" wrapText="1"/>
    </xf>
    <xf numFmtId="164" fontId="2" fillId="0" borderId="3" xfId="5" applyNumberFormat="1" applyFont="1" applyFill="1" applyBorder="1" applyAlignment="1">
      <alignment horizontal="center" vertical="center" wrapText="1"/>
    </xf>
    <xf numFmtId="164" fontId="2" fillId="0" borderId="4" xfId="5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</cellXfs>
  <cellStyles count="7">
    <cellStyle name="Обычный" xfId="0" builtinId="0"/>
    <cellStyle name="Обычный 10" xfId="3"/>
    <cellStyle name="Обычный 5" xfId="5"/>
    <cellStyle name="Обычный 6" xfId="2"/>
    <cellStyle name="Обычный 7" xfId="6"/>
    <cellStyle name="Обычный 8" xfId="1"/>
    <cellStyle name="Обычный 9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71"/>
  <sheetViews>
    <sheetView tabSelected="1" view="pageBreakPreview" topLeftCell="A15" zoomScale="130" zoomScaleNormal="100" zoomScaleSheetLayoutView="130" workbookViewId="0">
      <selection activeCell="F9" sqref="F9"/>
    </sheetView>
  </sheetViews>
  <sheetFormatPr defaultRowHeight="15" x14ac:dyDescent="0.25"/>
  <cols>
    <col min="1" max="1" width="28.5703125" style="14" customWidth="1"/>
    <col min="2" max="2" width="32.42578125" customWidth="1"/>
    <col min="3" max="3" width="27.28515625" customWidth="1"/>
    <col min="4" max="4" width="43.7109375" customWidth="1"/>
  </cols>
  <sheetData>
    <row r="1" spans="1:4" x14ac:dyDescent="0.25">
      <c r="D1" s="11" t="s">
        <v>457</v>
      </c>
    </row>
    <row r="3" spans="1:4" x14ac:dyDescent="0.25">
      <c r="A3" s="5" t="s">
        <v>0</v>
      </c>
      <c r="B3" s="3" t="s">
        <v>1</v>
      </c>
      <c r="C3" s="3" t="s">
        <v>2</v>
      </c>
      <c r="D3" s="13" t="s">
        <v>65</v>
      </c>
    </row>
    <row r="4" spans="1:4" x14ac:dyDescent="0.25">
      <c r="A4" s="12" t="s">
        <v>455</v>
      </c>
      <c r="B4" s="15"/>
      <c r="C4" s="1">
        <f>C6+C40+C52+C78+C98+C120+C151+C190+C224+C243</f>
        <v>40847</v>
      </c>
      <c r="D4" s="4"/>
    </row>
    <row r="5" spans="1:4" ht="15" customHeight="1" x14ac:dyDescent="0.25">
      <c r="A5" s="58" t="s">
        <v>454</v>
      </c>
      <c r="B5" s="58"/>
      <c r="C5" s="58"/>
      <c r="D5" s="58"/>
    </row>
    <row r="6" spans="1:4" x14ac:dyDescent="0.25">
      <c r="A6" s="5" t="s">
        <v>3</v>
      </c>
      <c r="B6" s="5"/>
      <c r="C6" s="3">
        <f>SUM(C7:C38)</f>
        <v>3515</v>
      </c>
      <c r="D6" s="2"/>
    </row>
    <row r="7" spans="1:4" x14ac:dyDescent="0.25">
      <c r="A7" s="5" t="s">
        <v>4</v>
      </c>
      <c r="B7" s="4" t="s">
        <v>4</v>
      </c>
      <c r="C7" s="3">
        <v>98</v>
      </c>
      <c r="D7" s="2" t="s">
        <v>5</v>
      </c>
    </row>
    <row r="8" spans="1:4" x14ac:dyDescent="0.25">
      <c r="A8" s="51" t="s">
        <v>6</v>
      </c>
      <c r="B8" s="5" t="s">
        <v>7</v>
      </c>
      <c r="C8" s="52">
        <v>402</v>
      </c>
      <c r="D8" s="6" t="s">
        <v>8</v>
      </c>
    </row>
    <row r="9" spans="1:4" ht="25.5" x14ac:dyDescent="0.25">
      <c r="A9" s="51"/>
      <c r="B9" s="5" t="s">
        <v>9</v>
      </c>
      <c r="C9" s="52"/>
      <c r="D9" s="6" t="s">
        <v>10</v>
      </c>
    </row>
    <row r="10" spans="1:4" x14ac:dyDescent="0.25">
      <c r="A10" s="51"/>
      <c r="B10" s="5" t="s">
        <v>11</v>
      </c>
      <c r="C10" s="52"/>
      <c r="D10" s="6" t="s">
        <v>12</v>
      </c>
    </row>
    <row r="11" spans="1:4" ht="25.5" x14ac:dyDescent="0.25">
      <c r="A11" s="51" t="s">
        <v>13</v>
      </c>
      <c r="B11" s="5" t="s">
        <v>7</v>
      </c>
      <c r="C11" s="52">
        <v>410</v>
      </c>
      <c r="D11" s="6" t="s">
        <v>14</v>
      </c>
    </row>
    <row r="12" spans="1:4" ht="25.5" x14ac:dyDescent="0.25">
      <c r="A12" s="51"/>
      <c r="B12" s="5" t="s">
        <v>15</v>
      </c>
      <c r="C12" s="52"/>
      <c r="D12" s="6" t="s">
        <v>16</v>
      </c>
    </row>
    <row r="13" spans="1:4" x14ac:dyDescent="0.25">
      <c r="A13" s="51" t="s">
        <v>17</v>
      </c>
      <c r="B13" s="5" t="s">
        <v>7</v>
      </c>
      <c r="C13" s="52">
        <v>396</v>
      </c>
      <c r="D13" s="7" t="s">
        <v>18</v>
      </c>
    </row>
    <row r="14" spans="1:4" x14ac:dyDescent="0.25">
      <c r="A14" s="51"/>
      <c r="B14" s="5" t="s">
        <v>19</v>
      </c>
      <c r="C14" s="52"/>
      <c r="D14" s="7" t="s">
        <v>20</v>
      </c>
    </row>
    <row r="15" spans="1:4" ht="25.5" x14ac:dyDescent="0.25">
      <c r="A15" s="51" t="s">
        <v>21</v>
      </c>
      <c r="B15" s="5" t="s">
        <v>22</v>
      </c>
      <c r="C15" s="52">
        <v>499</v>
      </c>
      <c r="D15" s="6" t="s">
        <v>23</v>
      </c>
    </row>
    <row r="16" spans="1:4" x14ac:dyDescent="0.25">
      <c r="A16" s="51"/>
      <c r="B16" s="5" t="s">
        <v>24</v>
      </c>
      <c r="C16" s="52"/>
      <c r="D16" s="6" t="s">
        <v>25</v>
      </c>
    </row>
    <row r="17" spans="1:4" x14ac:dyDescent="0.25">
      <c r="A17" s="51" t="s">
        <v>26</v>
      </c>
      <c r="B17" s="4" t="s">
        <v>7</v>
      </c>
      <c r="C17" s="52">
        <v>158</v>
      </c>
      <c r="D17" s="6" t="s">
        <v>27</v>
      </c>
    </row>
    <row r="18" spans="1:4" x14ac:dyDescent="0.25">
      <c r="A18" s="51"/>
      <c r="B18" s="4" t="s">
        <v>28</v>
      </c>
      <c r="C18" s="52"/>
      <c r="D18" s="6" t="s">
        <v>29</v>
      </c>
    </row>
    <row r="19" spans="1:4" ht="25.5" x14ac:dyDescent="0.25">
      <c r="A19" s="51"/>
      <c r="B19" s="8" t="s">
        <v>30</v>
      </c>
      <c r="C19" s="52"/>
      <c r="D19" s="6" t="s">
        <v>31</v>
      </c>
    </row>
    <row r="20" spans="1:4" ht="25.5" x14ac:dyDescent="0.25">
      <c r="A20" s="9" t="s">
        <v>32</v>
      </c>
      <c r="B20" s="5" t="s">
        <v>7</v>
      </c>
      <c r="C20" s="3">
        <v>77</v>
      </c>
      <c r="D20" s="6" t="s">
        <v>33</v>
      </c>
    </row>
    <row r="21" spans="1:4" x14ac:dyDescent="0.25">
      <c r="A21" s="51" t="s">
        <v>34</v>
      </c>
      <c r="B21" s="57" t="s">
        <v>7</v>
      </c>
      <c r="C21" s="52">
        <v>332</v>
      </c>
      <c r="D21" s="56" t="s">
        <v>35</v>
      </c>
    </row>
    <row r="22" spans="1:4" x14ac:dyDescent="0.25">
      <c r="A22" s="51"/>
      <c r="B22" s="57"/>
      <c r="C22" s="52"/>
      <c r="D22" s="56"/>
    </row>
    <row r="23" spans="1:4" x14ac:dyDescent="0.25">
      <c r="A23" s="51"/>
      <c r="B23" s="4" t="s">
        <v>36</v>
      </c>
      <c r="C23" s="52"/>
      <c r="D23" s="6" t="s">
        <v>37</v>
      </c>
    </row>
    <row r="24" spans="1:4" ht="25.5" x14ac:dyDescent="0.25">
      <c r="A24" s="51"/>
      <c r="B24" s="5" t="s">
        <v>38</v>
      </c>
      <c r="C24" s="52"/>
      <c r="D24" s="6" t="s">
        <v>39</v>
      </c>
    </row>
    <row r="25" spans="1:4" ht="25.5" x14ac:dyDescent="0.25">
      <c r="A25" s="51" t="s">
        <v>40</v>
      </c>
      <c r="B25" s="5" t="s">
        <v>7</v>
      </c>
      <c r="C25" s="52">
        <v>241</v>
      </c>
      <c r="D25" s="7" t="s">
        <v>41</v>
      </c>
    </row>
    <row r="26" spans="1:4" ht="25.5" x14ac:dyDescent="0.25">
      <c r="A26" s="51"/>
      <c r="B26" s="5" t="s">
        <v>42</v>
      </c>
      <c r="C26" s="52"/>
      <c r="D26" s="7" t="s">
        <v>43</v>
      </c>
    </row>
    <row r="27" spans="1:4" ht="25.5" x14ac:dyDescent="0.25">
      <c r="A27" s="51" t="s">
        <v>44</v>
      </c>
      <c r="B27" s="9" t="s">
        <v>7</v>
      </c>
      <c r="C27" s="62">
        <v>196</v>
      </c>
      <c r="D27" s="7" t="s">
        <v>45</v>
      </c>
    </row>
    <row r="28" spans="1:4" x14ac:dyDescent="0.25">
      <c r="A28" s="51"/>
      <c r="B28" s="9" t="s">
        <v>46</v>
      </c>
      <c r="C28" s="62"/>
      <c r="D28" s="7" t="s">
        <v>47</v>
      </c>
    </row>
    <row r="29" spans="1:4" x14ac:dyDescent="0.25">
      <c r="A29" s="51" t="s">
        <v>48</v>
      </c>
      <c r="B29" s="55" t="s">
        <v>7</v>
      </c>
      <c r="C29" s="52">
        <v>334</v>
      </c>
      <c r="D29" s="56" t="s">
        <v>66</v>
      </c>
    </row>
    <row r="30" spans="1:4" x14ac:dyDescent="0.25">
      <c r="A30" s="51"/>
      <c r="B30" s="55"/>
      <c r="C30" s="52"/>
      <c r="D30" s="56"/>
    </row>
    <row r="31" spans="1:4" x14ac:dyDescent="0.25">
      <c r="A31" s="51"/>
      <c r="B31" s="4" t="s">
        <v>49</v>
      </c>
      <c r="C31" s="52"/>
      <c r="D31" s="6" t="s">
        <v>50</v>
      </c>
    </row>
    <row r="32" spans="1:4" x14ac:dyDescent="0.25">
      <c r="A32" s="51" t="s">
        <v>51</v>
      </c>
      <c r="B32" s="5" t="s">
        <v>7</v>
      </c>
      <c r="C32" s="52">
        <v>156</v>
      </c>
      <c r="D32" s="6" t="s">
        <v>52</v>
      </c>
    </row>
    <row r="33" spans="1:4" x14ac:dyDescent="0.25">
      <c r="A33" s="51"/>
      <c r="B33" s="5" t="s">
        <v>53</v>
      </c>
      <c r="C33" s="52"/>
      <c r="D33" s="6" t="s">
        <v>54</v>
      </c>
    </row>
    <row r="34" spans="1:4" ht="25.5" x14ac:dyDescent="0.25">
      <c r="A34" s="51"/>
      <c r="B34" s="5" t="s">
        <v>55</v>
      </c>
      <c r="C34" s="52"/>
      <c r="D34" s="6" t="s">
        <v>56</v>
      </c>
    </row>
    <row r="35" spans="1:4" ht="25.5" x14ac:dyDescent="0.25">
      <c r="A35" s="51" t="s">
        <v>57</v>
      </c>
      <c r="B35" s="5" t="s">
        <v>7</v>
      </c>
      <c r="C35" s="52">
        <v>106</v>
      </c>
      <c r="D35" s="6" t="s">
        <v>58</v>
      </c>
    </row>
    <row r="36" spans="1:4" x14ac:dyDescent="0.25">
      <c r="A36" s="51"/>
      <c r="B36" s="5" t="s">
        <v>59</v>
      </c>
      <c r="C36" s="52"/>
      <c r="D36" s="6" t="s">
        <v>60</v>
      </c>
    </row>
    <row r="37" spans="1:4" x14ac:dyDescent="0.25">
      <c r="A37" s="51" t="s">
        <v>61</v>
      </c>
      <c r="B37" s="5" t="s">
        <v>7</v>
      </c>
      <c r="C37" s="52">
        <v>110</v>
      </c>
      <c r="D37" s="6" t="s">
        <v>62</v>
      </c>
    </row>
    <row r="38" spans="1:4" ht="25.5" x14ac:dyDescent="0.25">
      <c r="A38" s="51"/>
      <c r="B38" s="5" t="s">
        <v>63</v>
      </c>
      <c r="C38" s="52"/>
      <c r="D38" s="10" t="s">
        <v>64</v>
      </c>
    </row>
    <row r="39" spans="1:4" x14ac:dyDescent="0.25">
      <c r="A39" s="58" t="s">
        <v>86</v>
      </c>
      <c r="B39" s="58"/>
      <c r="C39" s="58"/>
      <c r="D39" s="58"/>
    </row>
    <row r="40" spans="1:4" ht="38.25" customHeight="1" x14ac:dyDescent="0.25">
      <c r="A40" s="5" t="s">
        <v>67</v>
      </c>
      <c r="B40" s="5"/>
      <c r="C40" s="3">
        <f>SUM(C41:C50)</f>
        <v>2901</v>
      </c>
      <c r="D40" s="2"/>
    </row>
    <row r="41" spans="1:4" ht="25.5" x14ac:dyDescent="0.25">
      <c r="A41" s="5" t="s">
        <v>4</v>
      </c>
      <c r="B41" s="5" t="s">
        <v>4</v>
      </c>
      <c r="C41" s="3">
        <v>59</v>
      </c>
      <c r="D41" s="2" t="s">
        <v>68</v>
      </c>
    </row>
    <row r="42" spans="1:4" x14ac:dyDescent="0.25">
      <c r="A42" s="55" t="s">
        <v>69</v>
      </c>
      <c r="B42" s="5" t="s">
        <v>7</v>
      </c>
      <c r="C42" s="52">
        <v>1115</v>
      </c>
      <c r="D42" s="6" t="s">
        <v>70</v>
      </c>
    </row>
    <row r="43" spans="1:4" ht="25.5" x14ac:dyDescent="0.25">
      <c r="A43" s="55"/>
      <c r="B43" s="5" t="s">
        <v>71</v>
      </c>
      <c r="C43" s="52"/>
      <c r="D43" s="6" t="s">
        <v>72</v>
      </c>
    </row>
    <row r="44" spans="1:4" ht="25.5" x14ac:dyDescent="0.25">
      <c r="A44" s="55"/>
      <c r="B44" s="5" t="s">
        <v>73</v>
      </c>
      <c r="C44" s="52"/>
      <c r="D44" s="6" t="s">
        <v>74</v>
      </c>
    </row>
    <row r="45" spans="1:4" x14ac:dyDescent="0.25">
      <c r="A45" s="55" t="s">
        <v>75</v>
      </c>
      <c r="B45" s="5" t="s">
        <v>7</v>
      </c>
      <c r="C45" s="52">
        <v>1727</v>
      </c>
      <c r="D45" s="2" t="s">
        <v>76</v>
      </c>
    </row>
    <row r="46" spans="1:4" ht="25.5" x14ac:dyDescent="0.25">
      <c r="A46" s="55"/>
      <c r="B46" s="5" t="s">
        <v>77</v>
      </c>
      <c r="C46" s="52"/>
      <c r="D46" s="2" t="s">
        <v>78</v>
      </c>
    </row>
    <row r="47" spans="1:4" ht="25.5" x14ac:dyDescent="0.25">
      <c r="A47" s="55"/>
      <c r="B47" s="55" t="s">
        <v>79</v>
      </c>
      <c r="C47" s="52"/>
      <c r="D47" s="2" t="s">
        <v>80</v>
      </c>
    </row>
    <row r="48" spans="1:4" ht="25.5" x14ac:dyDescent="0.25">
      <c r="A48" s="55"/>
      <c r="B48" s="55"/>
      <c r="C48" s="52"/>
      <c r="D48" s="2" t="s">
        <v>81</v>
      </c>
    </row>
    <row r="49" spans="1:4" ht="25.5" x14ac:dyDescent="0.25">
      <c r="A49" s="55"/>
      <c r="B49" s="5" t="s">
        <v>82</v>
      </c>
      <c r="C49" s="52"/>
      <c r="D49" s="2" t="s">
        <v>83</v>
      </c>
    </row>
    <row r="50" spans="1:4" ht="38.25" x14ac:dyDescent="0.25">
      <c r="A50" s="55"/>
      <c r="B50" s="5" t="s">
        <v>84</v>
      </c>
      <c r="C50" s="52"/>
      <c r="D50" s="2" t="s">
        <v>85</v>
      </c>
    </row>
    <row r="51" spans="1:4" x14ac:dyDescent="0.25">
      <c r="A51" s="58" t="s">
        <v>159</v>
      </c>
      <c r="B51" s="58"/>
      <c r="C51" s="58"/>
      <c r="D51" s="58"/>
    </row>
    <row r="52" spans="1:4" x14ac:dyDescent="0.25">
      <c r="A52" s="4" t="s">
        <v>67</v>
      </c>
      <c r="B52" s="5"/>
      <c r="C52" s="3">
        <f>SUM(C53:C63)+C64</f>
        <v>5476</v>
      </c>
      <c r="D52" s="2"/>
    </row>
    <row r="53" spans="1:4" x14ac:dyDescent="0.25">
      <c r="A53" s="55" t="s">
        <v>4</v>
      </c>
      <c r="B53" s="59" t="s">
        <v>4</v>
      </c>
      <c r="C53" s="60">
        <v>78</v>
      </c>
      <c r="D53" s="61" t="s">
        <v>87</v>
      </c>
    </row>
    <row r="54" spans="1:4" x14ac:dyDescent="0.25">
      <c r="A54" s="55"/>
      <c r="B54" s="59"/>
      <c r="C54" s="60"/>
      <c r="D54" s="61"/>
    </row>
    <row r="55" spans="1:4" x14ac:dyDescent="0.25">
      <c r="A55" s="55"/>
      <c r="B55" s="59"/>
      <c r="C55" s="60"/>
      <c r="D55" s="61"/>
    </row>
    <row r="56" spans="1:4" x14ac:dyDescent="0.25">
      <c r="A56" s="55" t="s">
        <v>88</v>
      </c>
      <c r="B56" s="16" t="s">
        <v>7</v>
      </c>
      <c r="C56" s="60">
        <v>981</v>
      </c>
      <c r="D56" s="17" t="s">
        <v>89</v>
      </c>
    </row>
    <row r="57" spans="1:4" x14ac:dyDescent="0.25">
      <c r="A57" s="55"/>
      <c r="B57" s="16" t="s">
        <v>90</v>
      </c>
      <c r="C57" s="60"/>
      <c r="D57" s="17" t="s">
        <v>91</v>
      </c>
    </row>
    <row r="58" spans="1:4" x14ac:dyDescent="0.25">
      <c r="A58" s="55"/>
      <c r="B58" s="16" t="s">
        <v>92</v>
      </c>
      <c r="C58" s="60"/>
      <c r="D58" s="17" t="s">
        <v>93</v>
      </c>
    </row>
    <row r="59" spans="1:4" ht="30" x14ac:dyDescent="0.25">
      <c r="A59" s="55" t="s">
        <v>94</v>
      </c>
      <c r="B59" s="16" t="s">
        <v>7</v>
      </c>
      <c r="C59" s="60">
        <v>574</v>
      </c>
      <c r="D59" s="17" t="s">
        <v>95</v>
      </c>
    </row>
    <row r="60" spans="1:4" ht="30" x14ac:dyDescent="0.25">
      <c r="A60" s="55"/>
      <c r="B60" s="16" t="s">
        <v>96</v>
      </c>
      <c r="C60" s="60"/>
      <c r="D60" s="17" t="s">
        <v>97</v>
      </c>
    </row>
    <row r="61" spans="1:4" ht="30" x14ac:dyDescent="0.25">
      <c r="A61" s="55"/>
      <c r="B61" s="16" t="s">
        <v>98</v>
      </c>
      <c r="C61" s="60"/>
      <c r="D61" s="17" t="s">
        <v>99</v>
      </c>
    </row>
    <row r="62" spans="1:4" ht="30" x14ac:dyDescent="0.25">
      <c r="A62" s="55"/>
      <c r="B62" s="16" t="s">
        <v>100</v>
      </c>
      <c r="C62" s="60"/>
      <c r="D62" s="17" t="s">
        <v>101</v>
      </c>
    </row>
    <row r="63" spans="1:4" ht="30" x14ac:dyDescent="0.25">
      <c r="A63" s="4" t="s">
        <v>102</v>
      </c>
      <c r="B63" s="16" t="s">
        <v>7</v>
      </c>
      <c r="C63" s="20">
        <v>375</v>
      </c>
      <c r="D63" s="17" t="s">
        <v>103</v>
      </c>
    </row>
    <row r="64" spans="1:4" x14ac:dyDescent="0.25">
      <c r="A64" s="4" t="s">
        <v>104</v>
      </c>
      <c r="B64" s="16"/>
      <c r="C64" s="20">
        <f>SUM(C66:C76)</f>
        <v>3468</v>
      </c>
      <c r="D64" s="17"/>
    </row>
    <row r="65" spans="1:4" x14ac:dyDescent="0.25">
      <c r="A65" s="4" t="s">
        <v>105</v>
      </c>
      <c r="B65" s="18"/>
      <c r="C65" s="18"/>
      <c r="D65" s="19"/>
    </row>
    <row r="66" spans="1:4" x14ac:dyDescent="0.25">
      <c r="A66" s="4" t="s">
        <v>106</v>
      </c>
      <c r="B66" s="16" t="s">
        <v>107</v>
      </c>
      <c r="C66" s="20">
        <v>44</v>
      </c>
      <c r="D66" s="17" t="s">
        <v>108</v>
      </c>
    </row>
    <row r="67" spans="1:4" x14ac:dyDescent="0.25">
      <c r="A67" s="55" t="s">
        <v>109</v>
      </c>
      <c r="B67" s="16" t="s">
        <v>7</v>
      </c>
      <c r="C67" s="60">
        <v>1202</v>
      </c>
      <c r="D67" s="17" t="s">
        <v>110</v>
      </c>
    </row>
    <row r="68" spans="1:4" ht="30" x14ac:dyDescent="0.25">
      <c r="A68" s="55"/>
      <c r="B68" s="16" t="s">
        <v>111</v>
      </c>
      <c r="C68" s="60"/>
      <c r="D68" s="17" t="s">
        <v>112</v>
      </c>
    </row>
    <row r="69" spans="1:4" x14ac:dyDescent="0.25">
      <c r="A69" s="4" t="s">
        <v>113</v>
      </c>
      <c r="B69" s="16" t="s">
        <v>7</v>
      </c>
      <c r="C69" s="20">
        <v>341</v>
      </c>
      <c r="D69" s="17" t="s">
        <v>114</v>
      </c>
    </row>
    <row r="70" spans="1:4" ht="30" x14ac:dyDescent="0.25">
      <c r="A70" s="55" t="s">
        <v>115</v>
      </c>
      <c r="B70" s="16" t="s">
        <v>7</v>
      </c>
      <c r="C70" s="60">
        <v>332</v>
      </c>
      <c r="D70" s="17" t="s">
        <v>116</v>
      </c>
    </row>
    <row r="71" spans="1:4" ht="30" x14ac:dyDescent="0.25">
      <c r="A71" s="55"/>
      <c r="B71" s="16" t="s">
        <v>117</v>
      </c>
      <c r="C71" s="60"/>
      <c r="D71" s="17" t="s">
        <v>118</v>
      </c>
    </row>
    <row r="72" spans="1:4" ht="30" x14ac:dyDescent="0.25">
      <c r="A72" s="55" t="s">
        <v>119</v>
      </c>
      <c r="B72" s="16" t="s">
        <v>7</v>
      </c>
      <c r="C72" s="60">
        <v>543</v>
      </c>
      <c r="D72" s="17" t="s">
        <v>120</v>
      </c>
    </row>
    <row r="73" spans="1:4" x14ac:dyDescent="0.25">
      <c r="A73" s="55"/>
      <c r="B73" s="16" t="s">
        <v>121</v>
      </c>
      <c r="C73" s="60"/>
      <c r="D73" s="17" t="s">
        <v>122</v>
      </c>
    </row>
    <row r="74" spans="1:4" ht="30" x14ac:dyDescent="0.25">
      <c r="A74" s="55" t="s">
        <v>123</v>
      </c>
      <c r="B74" s="16" t="s">
        <v>7</v>
      </c>
      <c r="C74" s="60">
        <v>582</v>
      </c>
      <c r="D74" s="17" t="s">
        <v>124</v>
      </c>
    </row>
    <row r="75" spans="1:4" ht="30" x14ac:dyDescent="0.25">
      <c r="A75" s="55"/>
      <c r="B75" s="16" t="s">
        <v>125</v>
      </c>
      <c r="C75" s="60"/>
      <c r="D75" s="17" t="s">
        <v>126</v>
      </c>
    </row>
    <row r="76" spans="1:4" ht="30" x14ac:dyDescent="0.25">
      <c r="A76" s="4" t="s">
        <v>127</v>
      </c>
      <c r="B76" s="16" t="s">
        <v>7</v>
      </c>
      <c r="C76" s="20">
        <v>424</v>
      </c>
      <c r="D76" s="17" t="s">
        <v>128</v>
      </c>
    </row>
    <row r="77" spans="1:4" x14ac:dyDescent="0.25">
      <c r="A77" s="58" t="s">
        <v>158</v>
      </c>
      <c r="B77" s="58"/>
      <c r="C77" s="58"/>
      <c r="D77" s="58"/>
    </row>
    <row r="78" spans="1:4" x14ac:dyDescent="0.25">
      <c r="A78" s="4" t="s">
        <v>67</v>
      </c>
      <c r="B78" s="5"/>
      <c r="C78" s="3">
        <f>SUM(C79:C96)</f>
        <v>3399</v>
      </c>
      <c r="D78" s="2"/>
    </row>
    <row r="79" spans="1:4" x14ac:dyDescent="0.25">
      <c r="A79" s="57" t="s">
        <v>4</v>
      </c>
      <c r="B79" s="55" t="s">
        <v>4</v>
      </c>
      <c r="C79" s="52">
        <v>78</v>
      </c>
      <c r="D79" s="56" t="s">
        <v>129</v>
      </c>
    </row>
    <row r="80" spans="1:4" x14ac:dyDescent="0.25">
      <c r="A80" s="57"/>
      <c r="B80" s="55"/>
      <c r="C80" s="52"/>
      <c r="D80" s="56"/>
    </row>
    <row r="81" spans="1:4" x14ac:dyDescent="0.25">
      <c r="A81" s="57" t="s">
        <v>130</v>
      </c>
      <c r="B81" s="55" t="s">
        <v>7</v>
      </c>
      <c r="C81" s="52">
        <v>173</v>
      </c>
      <c r="D81" s="56" t="s">
        <v>131</v>
      </c>
    </row>
    <row r="82" spans="1:4" x14ac:dyDescent="0.25">
      <c r="A82" s="57"/>
      <c r="B82" s="55"/>
      <c r="C82" s="52"/>
      <c r="D82" s="56"/>
    </row>
    <row r="83" spans="1:4" x14ac:dyDescent="0.25">
      <c r="A83" s="57" t="s">
        <v>132</v>
      </c>
      <c r="B83" s="55" t="s">
        <v>7</v>
      </c>
      <c r="C83" s="52">
        <v>453</v>
      </c>
      <c r="D83" s="56" t="s">
        <v>133</v>
      </c>
    </row>
    <row r="84" spans="1:4" x14ac:dyDescent="0.25">
      <c r="A84" s="57"/>
      <c r="B84" s="55"/>
      <c r="C84" s="52"/>
      <c r="D84" s="56"/>
    </row>
    <row r="85" spans="1:4" x14ac:dyDescent="0.25">
      <c r="A85" s="4" t="s">
        <v>134</v>
      </c>
      <c r="B85" s="4" t="s">
        <v>7</v>
      </c>
      <c r="C85" s="3">
        <v>209</v>
      </c>
      <c r="D85" s="6" t="s">
        <v>135</v>
      </c>
    </row>
    <row r="86" spans="1:4" x14ac:dyDescent="0.25">
      <c r="A86" s="4" t="s">
        <v>136</v>
      </c>
      <c r="B86" s="4" t="s">
        <v>7</v>
      </c>
      <c r="C86" s="3">
        <v>361</v>
      </c>
      <c r="D86" s="2" t="s">
        <v>137</v>
      </c>
    </row>
    <row r="87" spans="1:4" ht="25.5" x14ac:dyDescent="0.25">
      <c r="A87" s="57" t="s">
        <v>138</v>
      </c>
      <c r="B87" s="4" t="s">
        <v>7</v>
      </c>
      <c r="C87" s="52">
        <v>315</v>
      </c>
      <c r="D87" s="2" t="s">
        <v>139</v>
      </c>
    </row>
    <row r="88" spans="1:4" x14ac:dyDescent="0.25">
      <c r="A88" s="57"/>
      <c r="B88" s="5" t="s">
        <v>140</v>
      </c>
      <c r="C88" s="52"/>
      <c r="D88" s="2" t="s">
        <v>141</v>
      </c>
    </row>
    <row r="89" spans="1:4" x14ac:dyDescent="0.25">
      <c r="A89" s="55" t="s">
        <v>142</v>
      </c>
      <c r="B89" s="4" t="s">
        <v>7</v>
      </c>
      <c r="C89" s="53">
        <v>377</v>
      </c>
      <c r="D89" s="2" t="s">
        <v>143</v>
      </c>
    </row>
    <row r="90" spans="1:4" x14ac:dyDescent="0.25">
      <c r="A90" s="55"/>
      <c r="B90" s="4" t="s">
        <v>144</v>
      </c>
      <c r="C90" s="54"/>
      <c r="D90" s="2" t="s">
        <v>145</v>
      </c>
    </row>
    <row r="91" spans="1:4" x14ac:dyDescent="0.25">
      <c r="A91" s="4" t="s">
        <v>146</v>
      </c>
      <c r="B91" s="4" t="s">
        <v>7</v>
      </c>
      <c r="C91" s="3">
        <v>374</v>
      </c>
      <c r="D91" s="2" t="s">
        <v>147</v>
      </c>
    </row>
    <row r="92" spans="1:4" x14ac:dyDescent="0.25">
      <c r="A92" s="4" t="s">
        <v>148</v>
      </c>
      <c r="B92" s="4" t="s">
        <v>7</v>
      </c>
      <c r="C92" s="3">
        <v>248</v>
      </c>
      <c r="D92" s="2" t="s">
        <v>149</v>
      </c>
    </row>
    <row r="93" spans="1:4" ht="25.5" x14ac:dyDescent="0.25">
      <c r="A93" s="57" t="s">
        <v>150</v>
      </c>
      <c r="B93" s="4" t="s">
        <v>7</v>
      </c>
      <c r="C93" s="52">
        <v>430</v>
      </c>
      <c r="D93" s="2" t="s">
        <v>151</v>
      </c>
    </row>
    <row r="94" spans="1:4" ht="25.5" x14ac:dyDescent="0.25">
      <c r="A94" s="57"/>
      <c r="B94" s="5" t="s">
        <v>152</v>
      </c>
      <c r="C94" s="52"/>
      <c r="D94" s="21" t="s">
        <v>153</v>
      </c>
    </row>
    <row r="95" spans="1:4" ht="25.5" x14ac:dyDescent="0.25">
      <c r="A95" s="57"/>
      <c r="B95" s="5" t="s">
        <v>154</v>
      </c>
      <c r="C95" s="52"/>
      <c r="D95" s="21" t="s">
        <v>155</v>
      </c>
    </row>
    <row r="96" spans="1:4" x14ac:dyDescent="0.25">
      <c r="A96" s="4" t="s">
        <v>156</v>
      </c>
      <c r="B96" s="4" t="s">
        <v>7</v>
      </c>
      <c r="C96" s="3">
        <v>381</v>
      </c>
      <c r="D96" s="6" t="s">
        <v>157</v>
      </c>
    </row>
    <row r="97" spans="1:4" x14ac:dyDescent="0.25">
      <c r="A97" s="58" t="s">
        <v>160</v>
      </c>
      <c r="B97" s="58"/>
      <c r="C97" s="58"/>
      <c r="D97" s="58"/>
    </row>
    <row r="98" spans="1:4" x14ac:dyDescent="0.25">
      <c r="A98" s="4" t="s">
        <v>67</v>
      </c>
      <c r="B98" s="5"/>
      <c r="C98" s="3">
        <f>SUM(C99:C118)</f>
        <v>3277</v>
      </c>
      <c r="D98" s="2"/>
    </row>
    <row r="99" spans="1:4" x14ac:dyDescent="0.25">
      <c r="A99" s="4" t="s">
        <v>106</v>
      </c>
      <c r="B99" s="4" t="s">
        <v>106</v>
      </c>
      <c r="C99" s="3">
        <v>73</v>
      </c>
      <c r="D99" s="6" t="s">
        <v>161</v>
      </c>
    </row>
    <row r="100" spans="1:4" ht="25.5" x14ac:dyDescent="0.25">
      <c r="A100" s="57" t="s">
        <v>162</v>
      </c>
      <c r="B100" s="5" t="s">
        <v>7</v>
      </c>
      <c r="C100" s="52">
        <v>903</v>
      </c>
      <c r="D100" s="22" t="s">
        <v>163</v>
      </c>
    </row>
    <row r="101" spans="1:4" ht="25.5" x14ac:dyDescent="0.25">
      <c r="A101" s="57"/>
      <c r="B101" s="5" t="s">
        <v>164</v>
      </c>
      <c r="C101" s="52"/>
      <c r="D101" s="22" t="s">
        <v>165</v>
      </c>
    </row>
    <row r="102" spans="1:4" ht="25.5" x14ac:dyDescent="0.25">
      <c r="A102" s="57"/>
      <c r="B102" s="5" t="s">
        <v>166</v>
      </c>
      <c r="C102" s="52"/>
      <c r="D102" s="22" t="s">
        <v>167</v>
      </c>
    </row>
    <row r="103" spans="1:4" ht="25.5" x14ac:dyDescent="0.25">
      <c r="A103" s="57"/>
      <c r="B103" s="5" t="s">
        <v>168</v>
      </c>
      <c r="C103" s="52"/>
      <c r="D103" s="22" t="s">
        <v>169</v>
      </c>
    </row>
    <row r="104" spans="1:4" x14ac:dyDescent="0.25">
      <c r="A104" s="57" t="s">
        <v>170</v>
      </c>
      <c r="B104" s="5" t="s">
        <v>7</v>
      </c>
      <c r="C104" s="52">
        <v>580</v>
      </c>
      <c r="D104" s="23" t="s">
        <v>171</v>
      </c>
    </row>
    <row r="105" spans="1:4" x14ac:dyDescent="0.25">
      <c r="A105" s="57"/>
      <c r="B105" s="5" t="s">
        <v>172</v>
      </c>
      <c r="C105" s="52"/>
      <c r="D105" s="23" t="s">
        <v>173</v>
      </c>
    </row>
    <row r="106" spans="1:4" x14ac:dyDescent="0.25">
      <c r="A106" s="57"/>
      <c r="B106" s="5" t="s">
        <v>174</v>
      </c>
      <c r="C106" s="52"/>
      <c r="D106" s="23" t="s">
        <v>175</v>
      </c>
    </row>
    <row r="107" spans="1:4" x14ac:dyDescent="0.25">
      <c r="A107" s="57"/>
      <c r="B107" s="5" t="s">
        <v>176</v>
      </c>
      <c r="C107" s="52"/>
      <c r="D107" s="23" t="s">
        <v>177</v>
      </c>
    </row>
    <row r="108" spans="1:4" x14ac:dyDescent="0.25">
      <c r="A108" s="57" t="s">
        <v>178</v>
      </c>
      <c r="B108" s="5" t="s">
        <v>7</v>
      </c>
      <c r="C108" s="52">
        <v>256</v>
      </c>
      <c r="D108" s="24" t="s">
        <v>179</v>
      </c>
    </row>
    <row r="109" spans="1:4" ht="25.5" x14ac:dyDescent="0.25">
      <c r="A109" s="57"/>
      <c r="B109" s="5" t="s">
        <v>180</v>
      </c>
      <c r="C109" s="52"/>
      <c r="D109" s="24" t="s">
        <v>181</v>
      </c>
    </row>
    <row r="110" spans="1:4" x14ac:dyDescent="0.25">
      <c r="A110" s="57" t="s">
        <v>182</v>
      </c>
      <c r="B110" s="55" t="s">
        <v>7</v>
      </c>
      <c r="C110" s="52">
        <v>770</v>
      </c>
      <c r="D110" s="63" t="s">
        <v>183</v>
      </c>
    </row>
    <row r="111" spans="1:4" x14ac:dyDescent="0.25">
      <c r="A111" s="57"/>
      <c r="B111" s="55"/>
      <c r="C111" s="52"/>
      <c r="D111" s="63"/>
    </row>
    <row r="112" spans="1:4" x14ac:dyDescent="0.25">
      <c r="A112" s="57"/>
      <c r="B112" s="5" t="s">
        <v>184</v>
      </c>
      <c r="C112" s="52"/>
      <c r="D112" s="24" t="s">
        <v>185</v>
      </c>
    </row>
    <row r="113" spans="1:4" x14ac:dyDescent="0.25">
      <c r="A113" s="4" t="s">
        <v>186</v>
      </c>
      <c r="B113" s="5" t="s">
        <v>7</v>
      </c>
      <c r="C113" s="3">
        <v>135</v>
      </c>
      <c r="D113" s="24" t="s">
        <v>187</v>
      </c>
    </row>
    <row r="114" spans="1:4" ht="25.5" x14ac:dyDescent="0.25">
      <c r="A114" s="57" t="s">
        <v>188</v>
      </c>
      <c r="B114" s="5" t="s">
        <v>7</v>
      </c>
      <c r="C114" s="52">
        <v>360</v>
      </c>
      <c r="D114" s="24" t="s">
        <v>189</v>
      </c>
    </row>
    <row r="115" spans="1:4" ht="25.5" x14ac:dyDescent="0.25">
      <c r="A115" s="57"/>
      <c r="B115" s="5" t="s">
        <v>190</v>
      </c>
      <c r="C115" s="52"/>
      <c r="D115" s="24" t="s">
        <v>191</v>
      </c>
    </row>
    <row r="116" spans="1:4" ht="25.5" x14ac:dyDescent="0.25">
      <c r="A116" s="57"/>
      <c r="B116" s="5" t="s">
        <v>192</v>
      </c>
      <c r="C116" s="52"/>
      <c r="D116" s="24" t="s">
        <v>193</v>
      </c>
    </row>
    <row r="117" spans="1:4" ht="25.5" x14ac:dyDescent="0.25">
      <c r="A117" s="57"/>
      <c r="B117" s="5" t="s">
        <v>194</v>
      </c>
      <c r="C117" s="52"/>
      <c r="D117" s="24" t="s">
        <v>195</v>
      </c>
    </row>
    <row r="118" spans="1:4" x14ac:dyDescent="0.25">
      <c r="A118" s="4" t="s">
        <v>196</v>
      </c>
      <c r="B118" s="5" t="s">
        <v>7</v>
      </c>
      <c r="C118" s="3">
        <v>200</v>
      </c>
      <c r="D118" s="6" t="s">
        <v>197</v>
      </c>
    </row>
    <row r="119" spans="1:4" x14ac:dyDescent="0.25">
      <c r="A119" s="58" t="s">
        <v>255</v>
      </c>
      <c r="B119" s="58"/>
      <c r="C119" s="58"/>
      <c r="D119" s="58"/>
    </row>
    <row r="120" spans="1:4" x14ac:dyDescent="0.25">
      <c r="A120" s="4" t="s">
        <v>3</v>
      </c>
      <c r="B120" s="5"/>
      <c r="C120" s="3">
        <f>SUM(C121:C149)</f>
        <v>3448</v>
      </c>
      <c r="D120" s="2"/>
    </row>
    <row r="121" spans="1:4" ht="25.5" x14ac:dyDescent="0.25">
      <c r="A121" s="5" t="s">
        <v>106</v>
      </c>
      <c r="B121" s="4" t="s">
        <v>106</v>
      </c>
      <c r="C121" s="3">
        <v>69</v>
      </c>
      <c r="D121" s="25" t="s">
        <v>198</v>
      </c>
    </row>
    <row r="122" spans="1:4" ht="25.5" x14ac:dyDescent="0.25">
      <c r="A122" s="64" t="s">
        <v>199</v>
      </c>
      <c r="B122" s="26" t="s">
        <v>7</v>
      </c>
      <c r="C122" s="65">
        <v>722</v>
      </c>
      <c r="D122" s="27" t="s">
        <v>200</v>
      </c>
    </row>
    <row r="123" spans="1:4" x14ac:dyDescent="0.25">
      <c r="A123" s="64"/>
      <c r="B123" s="26" t="s">
        <v>201</v>
      </c>
      <c r="C123" s="65"/>
      <c r="D123" s="27" t="s">
        <v>202</v>
      </c>
    </row>
    <row r="124" spans="1:4" ht="26.25" x14ac:dyDescent="0.25">
      <c r="A124" s="64"/>
      <c r="B124" s="26" t="s">
        <v>203</v>
      </c>
      <c r="C124" s="65"/>
      <c r="D124" s="28" t="s">
        <v>204</v>
      </c>
    </row>
    <row r="125" spans="1:4" ht="26.25" x14ac:dyDescent="0.25">
      <c r="A125" s="64"/>
      <c r="B125" s="26" t="s">
        <v>205</v>
      </c>
      <c r="C125" s="65"/>
      <c r="D125" s="28" t="s">
        <v>206</v>
      </c>
    </row>
    <row r="126" spans="1:4" ht="25.5" x14ac:dyDescent="0.25">
      <c r="A126" s="64"/>
      <c r="B126" s="26" t="s">
        <v>207</v>
      </c>
      <c r="C126" s="65"/>
      <c r="D126" s="29" t="s">
        <v>208</v>
      </c>
    </row>
    <row r="127" spans="1:4" x14ac:dyDescent="0.25">
      <c r="A127" s="55" t="s">
        <v>209</v>
      </c>
      <c r="B127" s="5" t="s">
        <v>7</v>
      </c>
      <c r="C127" s="52">
        <v>513</v>
      </c>
      <c r="D127" s="2" t="s">
        <v>210</v>
      </c>
    </row>
    <row r="128" spans="1:4" x14ac:dyDescent="0.25">
      <c r="A128" s="55"/>
      <c r="B128" s="5" t="s">
        <v>211</v>
      </c>
      <c r="C128" s="52"/>
      <c r="D128" s="2" t="s">
        <v>212</v>
      </c>
    </row>
    <row r="129" spans="1:4" ht="25.5" x14ac:dyDescent="0.25">
      <c r="A129" s="55"/>
      <c r="B129" s="5" t="s">
        <v>213</v>
      </c>
      <c r="C129" s="52"/>
      <c r="D129" s="2" t="s">
        <v>214</v>
      </c>
    </row>
    <row r="130" spans="1:4" ht="25.5" x14ac:dyDescent="0.25">
      <c r="A130" s="68" t="s">
        <v>215</v>
      </c>
      <c r="B130" s="30" t="s">
        <v>7</v>
      </c>
      <c r="C130" s="69">
        <v>503</v>
      </c>
      <c r="D130" s="31" t="s">
        <v>216</v>
      </c>
    </row>
    <row r="131" spans="1:4" x14ac:dyDescent="0.25">
      <c r="A131" s="68"/>
      <c r="B131" s="30" t="s">
        <v>217</v>
      </c>
      <c r="C131" s="69"/>
      <c r="D131" s="31" t="s">
        <v>218</v>
      </c>
    </row>
    <row r="132" spans="1:4" ht="25.5" x14ac:dyDescent="0.25">
      <c r="A132" s="68"/>
      <c r="B132" s="30" t="s">
        <v>219</v>
      </c>
      <c r="C132" s="69"/>
      <c r="D132" s="31" t="s">
        <v>220</v>
      </c>
    </row>
    <row r="133" spans="1:4" ht="25.5" x14ac:dyDescent="0.25">
      <c r="A133" s="70" t="s">
        <v>221</v>
      </c>
      <c r="B133" s="32" t="s">
        <v>7</v>
      </c>
      <c r="C133" s="72">
        <v>316</v>
      </c>
      <c r="D133" s="33" t="s">
        <v>222</v>
      </c>
    </row>
    <row r="134" spans="1:4" ht="25.5" x14ac:dyDescent="0.25">
      <c r="A134" s="71"/>
      <c r="B134" s="34" t="s">
        <v>223</v>
      </c>
      <c r="C134" s="73"/>
      <c r="D134" s="35" t="s">
        <v>224</v>
      </c>
    </row>
    <row r="135" spans="1:4" ht="25.5" x14ac:dyDescent="0.25">
      <c r="A135" s="71"/>
      <c r="B135" s="34" t="s">
        <v>225</v>
      </c>
      <c r="C135" s="73"/>
      <c r="D135" s="35" t="s">
        <v>226</v>
      </c>
    </row>
    <row r="136" spans="1:4" ht="25.5" x14ac:dyDescent="0.25">
      <c r="A136" s="64" t="s">
        <v>227</v>
      </c>
      <c r="B136" s="26" t="s">
        <v>7</v>
      </c>
      <c r="C136" s="65">
        <v>266</v>
      </c>
      <c r="D136" s="36" t="s">
        <v>228</v>
      </c>
    </row>
    <row r="137" spans="1:4" ht="25.5" x14ac:dyDescent="0.25">
      <c r="A137" s="64"/>
      <c r="B137" s="26" t="s">
        <v>229</v>
      </c>
      <c r="C137" s="65"/>
      <c r="D137" s="36" t="s">
        <v>230</v>
      </c>
    </row>
    <row r="138" spans="1:4" ht="25.5" x14ac:dyDescent="0.25">
      <c r="A138" s="64"/>
      <c r="B138" s="26" t="s">
        <v>231</v>
      </c>
      <c r="C138" s="65"/>
      <c r="D138" s="27" t="s">
        <v>232</v>
      </c>
    </row>
    <row r="139" spans="1:4" ht="25.5" x14ac:dyDescent="0.25">
      <c r="A139" s="64"/>
      <c r="B139" s="26" t="s">
        <v>233</v>
      </c>
      <c r="C139" s="65"/>
      <c r="D139" s="27" t="s">
        <v>234</v>
      </c>
    </row>
    <row r="140" spans="1:4" ht="25.5" x14ac:dyDescent="0.25">
      <c r="A140" s="66" t="s">
        <v>235</v>
      </c>
      <c r="B140" s="37" t="s">
        <v>7</v>
      </c>
      <c r="C140" s="67">
        <v>374</v>
      </c>
      <c r="D140" s="38" t="s">
        <v>236</v>
      </c>
    </row>
    <row r="141" spans="1:4" ht="25.5" x14ac:dyDescent="0.25">
      <c r="A141" s="66"/>
      <c r="B141" s="37" t="s">
        <v>237</v>
      </c>
      <c r="C141" s="67"/>
      <c r="D141" s="38" t="s">
        <v>238</v>
      </c>
    </row>
    <row r="142" spans="1:4" ht="25.5" x14ac:dyDescent="0.25">
      <c r="A142" s="64" t="s">
        <v>239</v>
      </c>
      <c r="B142" s="26" t="s">
        <v>7</v>
      </c>
      <c r="C142" s="65">
        <v>259</v>
      </c>
      <c r="D142" s="27" t="s">
        <v>240</v>
      </c>
    </row>
    <row r="143" spans="1:4" ht="25.5" x14ac:dyDescent="0.25">
      <c r="A143" s="64"/>
      <c r="B143" s="26" t="s">
        <v>241</v>
      </c>
      <c r="C143" s="65"/>
      <c r="D143" s="27" t="s">
        <v>242</v>
      </c>
    </row>
    <row r="144" spans="1:4" x14ac:dyDescent="0.25">
      <c r="A144" s="26" t="s">
        <v>243</v>
      </c>
      <c r="B144" s="26" t="s">
        <v>7</v>
      </c>
      <c r="C144" s="39">
        <v>96</v>
      </c>
      <c r="D144" s="27" t="s">
        <v>244</v>
      </c>
    </row>
    <row r="145" spans="1:4" x14ac:dyDescent="0.25">
      <c r="A145" s="74" t="s">
        <v>245</v>
      </c>
      <c r="B145" s="40" t="s">
        <v>246</v>
      </c>
      <c r="C145" s="75">
        <v>74</v>
      </c>
      <c r="D145" s="41" t="s">
        <v>247</v>
      </c>
    </row>
    <row r="146" spans="1:4" x14ac:dyDescent="0.25">
      <c r="A146" s="74"/>
      <c r="B146" s="40" t="s">
        <v>7</v>
      </c>
      <c r="C146" s="75"/>
      <c r="D146" s="41" t="s">
        <v>248</v>
      </c>
    </row>
    <row r="147" spans="1:4" ht="25.5" x14ac:dyDescent="0.25">
      <c r="A147" s="64" t="s">
        <v>249</v>
      </c>
      <c r="B147" s="26" t="s">
        <v>7</v>
      </c>
      <c r="C147" s="65">
        <v>256</v>
      </c>
      <c r="D147" s="27" t="s">
        <v>250</v>
      </c>
    </row>
    <row r="148" spans="1:4" ht="25.5" x14ac:dyDescent="0.25">
      <c r="A148" s="64"/>
      <c r="B148" s="26" t="s">
        <v>251</v>
      </c>
      <c r="C148" s="65"/>
      <c r="D148" s="27" t="s">
        <v>252</v>
      </c>
    </row>
    <row r="149" spans="1:4" ht="25.5" x14ac:dyDescent="0.25">
      <c r="A149" s="64"/>
      <c r="B149" s="26" t="s">
        <v>253</v>
      </c>
      <c r="C149" s="65"/>
      <c r="D149" s="27" t="s">
        <v>254</v>
      </c>
    </row>
    <row r="150" spans="1:4" x14ac:dyDescent="0.25">
      <c r="A150" s="58" t="s">
        <v>319</v>
      </c>
      <c r="B150" s="58"/>
      <c r="C150" s="58"/>
      <c r="D150" s="58"/>
    </row>
    <row r="151" spans="1:4" x14ac:dyDescent="0.25">
      <c r="A151" s="4" t="s">
        <v>67</v>
      </c>
      <c r="B151" s="5"/>
      <c r="C151" s="3">
        <f>SUM(C152:C171)+C173</f>
        <v>6263</v>
      </c>
      <c r="D151" s="2"/>
    </row>
    <row r="152" spans="1:4" x14ac:dyDescent="0.25">
      <c r="A152" s="55" t="s">
        <v>4</v>
      </c>
      <c r="B152" s="55" t="s">
        <v>4</v>
      </c>
      <c r="C152" s="52">
        <v>97</v>
      </c>
      <c r="D152" s="56" t="s">
        <v>256</v>
      </c>
    </row>
    <row r="153" spans="1:4" x14ac:dyDescent="0.25">
      <c r="A153" s="55"/>
      <c r="B153" s="55"/>
      <c r="C153" s="52"/>
      <c r="D153" s="56"/>
    </row>
    <row r="154" spans="1:4" x14ac:dyDescent="0.25">
      <c r="A154" s="55"/>
      <c r="B154" s="55"/>
      <c r="C154" s="52"/>
      <c r="D154" s="56"/>
    </row>
    <row r="155" spans="1:4" x14ac:dyDescent="0.25">
      <c r="A155" s="55" t="s">
        <v>257</v>
      </c>
      <c r="B155" s="55" t="s">
        <v>7</v>
      </c>
      <c r="C155" s="52">
        <v>830</v>
      </c>
      <c r="D155" s="56" t="s">
        <v>258</v>
      </c>
    </row>
    <row r="156" spans="1:4" x14ac:dyDescent="0.25">
      <c r="A156" s="55"/>
      <c r="B156" s="55"/>
      <c r="C156" s="52"/>
      <c r="D156" s="56"/>
    </row>
    <row r="157" spans="1:4" x14ac:dyDescent="0.25">
      <c r="A157" s="55" t="s">
        <v>259</v>
      </c>
      <c r="B157" s="5" t="s">
        <v>7</v>
      </c>
      <c r="C157" s="52">
        <v>521</v>
      </c>
      <c r="D157" s="56" t="s">
        <v>260</v>
      </c>
    </row>
    <row r="158" spans="1:4" x14ac:dyDescent="0.25">
      <c r="A158" s="55"/>
      <c r="B158" s="5" t="s">
        <v>261</v>
      </c>
      <c r="C158" s="52"/>
      <c r="D158" s="56"/>
    </row>
    <row r="159" spans="1:4" x14ac:dyDescent="0.25">
      <c r="A159" s="55" t="s">
        <v>262</v>
      </c>
      <c r="B159" s="5" t="s">
        <v>7</v>
      </c>
      <c r="C159" s="52">
        <v>526</v>
      </c>
      <c r="D159" s="2" t="s">
        <v>263</v>
      </c>
    </row>
    <row r="160" spans="1:4" x14ac:dyDescent="0.25">
      <c r="A160" s="55"/>
      <c r="B160" s="5" t="s">
        <v>264</v>
      </c>
      <c r="C160" s="52"/>
      <c r="D160" s="2" t="s">
        <v>265</v>
      </c>
    </row>
    <row r="161" spans="1:4" ht="25.5" x14ac:dyDescent="0.25">
      <c r="A161" s="55"/>
      <c r="B161" s="5" t="s">
        <v>266</v>
      </c>
      <c r="C161" s="52"/>
      <c r="D161" s="2" t="s">
        <v>267</v>
      </c>
    </row>
    <row r="162" spans="1:4" ht="25.5" x14ac:dyDescent="0.25">
      <c r="A162" s="77" t="s">
        <v>268</v>
      </c>
      <c r="B162" s="5" t="s">
        <v>7</v>
      </c>
      <c r="C162" s="52">
        <v>433</v>
      </c>
      <c r="D162" s="2" t="s">
        <v>269</v>
      </c>
    </row>
    <row r="163" spans="1:4" ht="25.5" x14ac:dyDescent="0.25">
      <c r="A163" s="78"/>
      <c r="B163" s="5" t="s">
        <v>270</v>
      </c>
      <c r="C163" s="52"/>
      <c r="D163" s="2" t="s">
        <v>271</v>
      </c>
    </row>
    <row r="164" spans="1:4" ht="25.5" x14ac:dyDescent="0.25">
      <c r="A164" s="78"/>
      <c r="B164" s="5" t="s">
        <v>272</v>
      </c>
      <c r="C164" s="52"/>
      <c r="D164" s="2" t="s">
        <v>273</v>
      </c>
    </row>
    <row r="165" spans="1:4" ht="25.5" x14ac:dyDescent="0.25">
      <c r="A165" s="55" t="s">
        <v>274</v>
      </c>
      <c r="B165" s="5" t="s">
        <v>7</v>
      </c>
      <c r="C165" s="52">
        <v>566</v>
      </c>
      <c r="D165" s="6" t="s">
        <v>275</v>
      </c>
    </row>
    <row r="166" spans="1:4" x14ac:dyDescent="0.25">
      <c r="A166" s="55"/>
      <c r="B166" s="5" t="s">
        <v>276</v>
      </c>
      <c r="C166" s="52"/>
      <c r="D166" s="6" t="s">
        <v>277</v>
      </c>
    </row>
    <row r="167" spans="1:4" x14ac:dyDescent="0.25">
      <c r="A167" s="55"/>
      <c r="B167" s="5" t="s">
        <v>278</v>
      </c>
      <c r="C167" s="52"/>
      <c r="D167" s="6" t="s">
        <v>279</v>
      </c>
    </row>
    <row r="168" spans="1:4" ht="25.5" x14ac:dyDescent="0.25">
      <c r="A168" s="55"/>
      <c r="B168" s="5" t="s">
        <v>280</v>
      </c>
      <c r="C168" s="52"/>
      <c r="D168" s="6" t="s">
        <v>281</v>
      </c>
    </row>
    <row r="169" spans="1:4" x14ac:dyDescent="0.25">
      <c r="A169" s="55" t="s">
        <v>282</v>
      </c>
      <c r="B169" s="5" t="s">
        <v>7</v>
      </c>
      <c r="C169" s="52">
        <v>290</v>
      </c>
      <c r="D169" s="2" t="s">
        <v>283</v>
      </c>
    </row>
    <row r="170" spans="1:4" x14ac:dyDescent="0.25">
      <c r="A170" s="55"/>
      <c r="B170" s="5" t="s">
        <v>284</v>
      </c>
      <c r="C170" s="52"/>
      <c r="D170" s="2" t="s">
        <v>285</v>
      </c>
    </row>
    <row r="171" spans="1:4" x14ac:dyDescent="0.25">
      <c r="A171" s="4" t="s">
        <v>286</v>
      </c>
      <c r="B171" s="5" t="s">
        <v>7</v>
      </c>
      <c r="C171" s="3">
        <v>256</v>
      </c>
      <c r="D171" s="2" t="s">
        <v>287</v>
      </c>
    </row>
    <row r="172" spans="1:4" x14ac:dyDescent="0.25">
      <c r="A172" s="4" t="s">
        <v>288</v>
      </c>
      <c r="B172" s="4"/>
      <c r="C172" s="4"/>
      <c r="D172" s="21"/>
    </row>
    <row r="173" spans="1:4" ht="25.5" x14ac:dyDescent="0.25">
      <c r="A173" s="4" t="s">
        <v>289</v>
      </c>
      <c r="B173" s="5"/>
      <c r="C173" s="3">
        <f>SUM(C174:C187)</f>
        <v>2744</v>
      </c>
      <c r="D173" s="2"/>
    </row>
    <row r="174" spans="1:4" x14ac:dyDescent="0.25">
      <c r="A174" s="4" t="s">
        <v>106</v>
      </c>
      <c r="B174" s="5"/>
      <c r="C174" s="3">
        <v>34</v>
      </c>
      <c r="D174" s="2"/>
    </row>
    <row r="175" spans="1:4" x14ac:dyDescent="0.25">
      <c r="A175" s="55" t="s">
        <v>290</v>
      </c>
      <c r="B175" s="5" t="s">
        <v>7</v>
      </c>
      <c r="C175" s="52">
        <v>524</v>
      </c>
      <c r="D175" s="2" t="s">
        <v>291</v>
      </c>
    </row>
    <row r="176" spans="1:4" ht="25.5" x14ac:dyDescent="0.25">
      <c r="A176" s="55"/>
      <c r="B176" s="5" t="s">
        <v>292</v>
      </c>
      <c r="C176" s="76"/>
      <c r="D176" s="2" t="s">
        <v>293</v>
      </c>
    </row>
    <row r="177" spans="1:4" x14ac:dyDescent="0.25">
      <c r="A177" s="55" t="s">
        <v>294</v>
      </c>
      <c r="B177" s="5" t="s">
        <v>7</v>
      </c>
      <c r="C177" s="52">
        <v>335</v>
      </c>
      <c r="D177" s="2" t="s">
        <v>295</v>
      </c>
    </row>
    <row r="178" spans="1:4" ht="25.5" x14ac:dyDescent="0.25">
      <c r="A178" s="55"/>
      <c r="B178" s="5" t="s">
        <v>296</v>
      </c>
      <c r="C178" s="52"/>
      <c r="D178" s="43" t="s">
        <v>297</v>
      </c>
    </row>
    <row r="179" spans="1:4" x14ac:dyDescent="0.25">
      <c r="A179" s="55"/>
      <c r="B179" s="5" t="s">
        <v>298</v>
      </c>
      <c r="C179" s="52"/>
      <c r="D179" s="25" t="s">
        <v>299</v>
      </c>
    </row>
    <row r="180" spans="1:4" x14ac:dyDescent="0.25">
      <c r="A180" s="55" t="s">
        <v>300</v>
      </c>
      <c r="B180" s="5" t="s">
        <v>7</v>
      </c>
      <c r="C180" s="52">
        <v>515</v>
      </c>
      <c r="D180" s="2" t="s">
        <v>301</v>
      </c>
    </row>
    <row r="181" spans="1:4" ht="26.25" x14ac:dyDescent="0.25">
      <c r="A181" s="55"/>
      <c r="B181" s="5" t="s">
        <v>302</v>
      </c>
      <c r="C181" s="52"/>
      <c r="D181" s="47" t="s">
        <v>303</v>
      </c>
    </row>
    <row r="182" spans="1:4" ht="25.5" x14ac:dyDescent="0.25">
      <c r="A182" s="55"/>
      <c r="B182" s="5" t="s">
        <v>304</v>
      </c>
      <c r="C182" s="52"/>
      <c r="D182" s="48" t="s">
        <v>305</v>
      </c>
    </row>
    <row r="183" spans="1:4" ht="25.5" x14ac:dyDescent="0.25">
      <c r="A183" s="55"/>
      <c r="B183" s="5" t="s">
        <v>306</v>
      </c>
      <c r="C183" s="52"/>
      <c r="D183" s="48" t="s">
        <v>307</v>
      </c>
    </row>
    <row r="184" spans="1:4" ht="26.25" x14ac:dyDescent="0.25">
      <c r="A184" s="55"/>
      <c r="B184" s="5" t="s">
        <v>308</v>
      </c>
      <c r="C184" s="52"/>
      <c r="D184" s="47" t="s">
        <v>309</v>
      </c>
    </row>
    <row r="185" spans="1:4" x14ac:dyDescent="0.25">
      <c r="A185" s="55" t="s">
        <v>310</v>
      </c>
      <c r="B185" s="5" t="s">
        <v>7</v>
      </c>
      <c r="C185" s="52">
        <v>392</v>
      </c>
      <c r="D185" s="2" t="s">
        <v>311</v>
      </c>
    </row>
    <row r="186" spans="1:4" x14ac:dyDescent="0.25">
      <c r="A186" s="55"/>
      <c r="B186" s="5" t="s">
        <v>312</v>
      </c>
      <c r="C186" s="52"/>
      <c r="D186" s="49" t="s">
        <v>313</v>
      </c>
    </row>
    <row r="187" spans="1:4" x14ac:dyDescent="0.25">
      <c r="A187" s="55" t="s">
        <v>314</v>
      </c>
      <c r="B187" s="5" t="s">
        <v>315</v>
      </c>
      <c r="C187" s="52">
        <v>944</v>
      </c>
      <c r="D187" s="2" t="s">
        <v>316</v>
      </c>
    </row>
    <row r="188" spans="1:4" x14ac:dyDescent="0.25">
      <c r="A188" s="55"/>
      <c r="B188" s="50" t="s">
        <v>317</v>
      </c>
      <c r="C188" s="52"/>
      <c r="D188" s="2" t="s">
        <v>318</v>
      </c>
    </row>
    <row r="189" spans="1:4" x14ac:dyDescent="0.25">
      <c r="A189" s="58" t="s">
        <v>320</v>
      </c>
      <c r="B189" s="58"/>
      <c r="C189" s="58"/>
      <c r="D189" s="58"/>
    </row>
    <row r="190" spans="1:4" x14ac:dyDescent="0.25">
      <c r="A190" s="4" t="s">
        <v>67</v>
      </c>
      <c r="B190" s="5"/>
      <c r="C190" s="3">
        <f>C191+C193+C196+C199+C202+C206+C209</f>
        <v>2990</v>
      </c>
      <c r="D190" s="2"/>
    </row>
    <row r="191" spans="1:4" x14ac:dyDescent="0.25">
      <c r="A191" s="57" t="s">
        <v>4</v>
      </c>
      <c r="B191" s="57" t="s">
        <v>4</v>
      </c>
      <c r="C191" s="52">
        <v>101</v>
      </c>
      <c r="D191" s="56" t="s">
        <v>321</v>
      </c>
    </row>
    <row r="192" spans="1:4" x14ac:dyDescent="0.25">
      <c r="A192" s="57"/>
      <c r="B192" s="57"/>
      <c r="C192" s="52"/>
      <c r="D192" s="56"/>
    </row>
    <row r="193" spans="1:4" x14ac:dyDescent="0.25">
      <c r="A193" s="55" t="s">
        <v>322</v>
      </c>
      <c r="B193" s="4" t="s">
        <v>7</v>
      </c>
      <c r="C193" s="52">
        <v>175</v>
      </c>
      <c r="D193" s="2" t="s">
        <v>323</v>
      </c>
    </row>
    <row r="194" spans="1:4" ht="25.5" x14ac:dyDescent="0.25">
      <c r="A194" s="55"/>
      <c r="B194" s="4" t="s">
        <v>324</v>
      </c>
      <c r="C194" s="52"/>
      <c r="D194" s="42" t="s">
        <v>325</v>
      </c>
    </row>
    <row r="195" spans="1:4" x14ac:dyDescent="0.25">
      <c r="A195" s="55"/>
      <c r="B195" s="5" t="s">
        <v>326</v>
      </c>
      <c r="C195" s="52"/>
      <c r="D195" s="6" t="s">
        <v>327</v>
      </c>
    </row>
    <row r="196" spans="1:4" x14ac:dyDescent="0.25">
      <c r="A196" s="55" t="s">
        <v>328</v>
      </c>
      <c r="B196" s="5" t="s">
        <v>7</v>
      </c>
      <c r="C196" s="52">
        <v>639</v>
      </c>
      <c r="D196" s="6" t="s">
        <v>329</v>
      </c>
    </row>
    <row r="197" spans="1:4" ht="25.5" x14ac:dyDescent="0.25">
      <c r="A197" s="55"/>
      <c r="B197" s="5" t="s">
        <v>330</v>
      </c>
      <c r="C197" s="52"/>
      <c r="D197" s="24" t="s">
        <v>331</v>
      </c>
    </row>
    <row r="198" spans="1:4" ht="25.5" x14ac:dyDescent="0.25">
      <c r="A198" s="55"/>
      <c r="B198" s="5" t="s">
        <v>332</v>
      </c>
      <c r="C198" s="52"/>
      <c r="D198" s="24" t="s">
        <v>333</v>
      </c>
    </row>
    <row r="199" spans="1:4" x14ac:dyDescent="0.25">
      <c r="A199" s="57" t="s">
        <v>334</v>
      </c>
      <c r="B199" s="55" t="s">
        <v>7</v>
      </c>
      <c r="C199" s="52">
        <v>134</v>
      </c>
      <c r="D199" s="79" t="s">
        <v>335</v>
      </c>
    </row>
    <row r="200" spans="1:4" x14ac:dyDescent="0.25">
      <c r="A200" s="57"/>
      <c r="B200" s="55"/>
      <c r="C200" s="52"/>
      <c r="D200" s="79"/>
    </row>
    <row r="201" spans="1:4" x14ac:dyDescent="0.25">
      <c r="A201" s="57"/>
      <c r="B201" s="5" t="s">
        <v>336</v>
      </c>
      <c r="C201" s="52"/>
      <c r="D201" s="6" t="s">
        <v>337</v>
      </c>
    </row>
    <row r="202" spans="1:4" x14ac:dyDescent="0.25">
      <c r="A202" s="55" t="s">
        <v>338</v>
      </c>
      <c r="B202" s="5" t="s">
        <v>7</v>
      </c>
      <c r="C202" s="52">
        <v>279</v>
      </c>
      <c r="D202" s="2" t="s">
        <v>339</v>
      </c>
    </row>
    <row r="203" spans="1:4" ht="25.5" x14ac:dyDescent="0.25">
      <c r="A203" s="55"/>
      <c r="B203" s="5" t="s">
        <v>340</v>
      </c>
      <c r="C203" s="52"/>
      <c r="D203" s="2" t="s">
        <v>341</v>
      </c>
    </row>
    <row r="204" spans="1:4" x14ac:dyDescent="0.25">
      <c r="A204" s="55"/>
      <c r="B204" s="5" t="s">
        <v>342</v>
      </c>
      <c r="C204" s="52"/>
      <c r="D204" s="2" t="s">
        <v>343</v>
      </c>
    </row>
    <row r="205" spans="1:4" x14ac:dyDescent="0.25">
      <c r="A205" s="55"/>
      <c r="B205" s="5" t="s">
        <v>344</v>
      </c>
      <c r="C205" s="52"/>
      <c r="D205" s="2" t="s">
        <v>345</v>
      </c>
    </row>
    <row r="206" spans="1:4" ht="25.5" x14ac:dyDescent="0.25">
      <c r="A206" s="55" t="s">
        <v>346</v>
      </c>
      <c r="B206" s="5" t="s">
        <v>317</v>
      </c>
      <c r="C206" s="52">
        <v>407</v>
      </c>
      <c r="D206" s="6" t="s">
        <v>347</v>
      </c>
    </row>
    <row r="207" spans="1:4" ht="25.5" x14ac:dyDescent="0.25">
      <c r="A207" s="55"/>
      <c r="B207" s="5" t="s">
        <v>7</v>
      </c>
      <c r="C207" s="52"/>
      <c r="D207" s="6" t="s">
        <v>348</v>
      </c>
    </row>
    <row r="208" spans="1:4" x14ac:dyDescent="0.25">
      <c r="A208" s="4" t="s">
        <v>349</v>
      </c>
      <c r="B208" s="5"/>
      <c r="C208" s="4"/>
      <c r="D208" s="21"/>
    </row>
    <row r="209" spans="1:4" ht="25.5" x14ac:dyDescent="0.25">
      <c r="A209" s="4" t="s">
        <v>350</v>
      </c>
      <c r="B209" s="5"/>
      <c r="C209" s="3">
        <f>C210+C213+C215+C217</f>
        <v>1255</v>
      </c>
      <c r="D209" s="2"/>
    </row>
    <row r="210" spans="1:4" x14ac:dyDescent="0.25">
      <c r="A210" s="57" t="s">
        <v>106</v>
      </c>
      <c r="B210" s="55" t="s">
        <v>106</v>
      </c>
      <c r="C210" s="52">
        <v>66</v>
      </c>
      <c r="D210" s="56" t="s">
        <v>351</v>
      </c>
    </row>
    <row r="211" spans="1:4" x14ac:dyDescent="0.25">
      <c r="A211" s="57"/>
      <c r="B211" s="55"/>
      <c r="C211" s="52"/>
      <c r="D211" s="56"/>
    </row>
    <row r="212" spans="1:4" x14ac:dyDescent="0.25">
      <c r="A212" s="57"/>
      <c r="B212" s="5" t="s">
        <v>352</v>
      </c>
      <c r="C212" s="52"/>
      <c r="D212" s="6" t="s">
        <v>353</v>
      </c>
    </row>
    <row r="213" spans="1:4" x14ac:dyDescent="0.25">
      <c r="A213" s="55" t="s">
        <v>354</v>
      </c>
      <c r="B213" s="5" t="s">
        <v>7</v>
      </c>
      <c r="C213" s="52">
        <v>138</v>
      </c>
      <c r="D213" s="6" t="s">
        <v>355</v>
      </c>
    </row>
    <row r="214" spans="1:4" ht="25.5" x14ac:dyDescent="0.25">
      <c r="A214" s="55"/>
      <c r="B214" s="5" t="s">
        <v>356</v>
      </c>
      <c r="C214" s="52"/>
      <c r="D214" s="43" t="s">
        <v>357</v>
      </c>
    </row>
    <row r="215" spans="1:4" x14ac:dyDescent="0.25">
      <c r="A215" s="55" t="s">
        <v>358</v>
      </c>
      <c r="B215" s="5" t="s">
        <v>7</v>
      </c>
      <c r="C215" s="52">
        <v>316</v>
      </c>
      <c r="D215" s="43" t="s">
        <v>359</v>
      </c>
    </row>
    <row r="216" spans="1:4" x14ac:dyDescent="0.25">
      <c r="A216" s="55"/>
      <c r="B216" s="5" t="s">
        <v>360</v>
      </c>
      <c r="C216" s="52"/>
      <c r="D216" s="43" t="s">
        <v>361</v>
      </c>
    </row>
    <row r="217" spans="1:4" x14ac:dyDescent="0.25">
      <c r="A217" s="55" t="s">
        <v>362</v>
      </c>
      <c r="B217" s="55" t="s">
        <v>7</v>
      </c>
      <c r="C217" s="52">
        <v>735</v>
      </c>
      <c r="D217" s="56" t="s">
        <v>363</v>
      </c>
    </row>
    <row r="218" spans="1:4" x14ac:dyDescent="0.25">
      <c r="A218" s="55"/>
      <c r="B218" s="55"/>
      <c r="C218" s="52"/>
      <c r="D218" s="56"/>
    </row>
    <row r="219" spans="1:4" x14ac:dyDescent="0.25">
      <c r="A219" s="55"/>
      <c r="B219" s="55" t="s">
        <v>364</v>
      </c>
      <c r="C219" s="52"/>
      <c r="D219" s="56" t="s">
        <v>363</v>
      </c>
    </row>
    <row r="220" spans="1:4" x14ac:dyDescent="0.25">
      <c r="A220" s="55"/>
      <c r="B220" s="55"/>
      <c r="C220" s="52"/>
      <c r="D220" s="56"/>
    </row>
    <row r="221" spans="1:4" x14ac:dyDescent="0.25">
      <c r="A221" s="55"/>
      <c r="B221" s="55" t="s">
        <v>365</v>
      </c>
      <c r="C221" s="52"/>
      <c r="D221" s="81" t="s">
        <v>366</v>
      </c>
    </row>
    <row r="222" spans="1:4" x14ac:dyDescent="0.25">
      <c r="A222" s="55"/>
      <c r="B222" s="55"/>
      <c r="C222" s="52"/>
      <c r="D222" s="81"/>
    </row>
    <row r="223" spans="1:4" x14ac:dyDescent="0.25">
      <c r="A223" s="58" t="s">
        <v>367</v>
      </c>
      <c r="B223" s="58"/>
      <c r="C223" s="58"/>
      <c r="D223" s="58"/>
    </row>
    <row r="224" spans="1:4" x14ac:dyDescent="0.25">
      <c r="A224" s="4" t="s">
        <v>67</v>
      </c>
      <c r="B224" s="5"/>
      <c r="C224" s="3">
        <f>SUM(C225:C241)</f>
        <v>3673</v>
      </c>
      <c r="D224" s="2"/>
    </row>
    <row r="225" spans="1:4" x14ac:dyDescent="0.25">
      <c r="A225" s="4" t="s">
        <v>4</v>
      </c>
      <c r="B225" s="4" t="s">
        <v>4</v>
      </c>
      <c r="C225" s="3">
        <v>78</v>
      </c>
      <c r="D225" s="6" t="s">
        <v>368</v>
      </c>
    </row>
    <row r="226" spans="1:4" ht="25.5" x14ac:dyDescent="0.25">
      <c r="A226" s="55" t="s">
        <v>369</v>
      </c>
      <c r="B226" s="5" t="s">
        <v>7</v>
      </c>
      <c r="C226" s="52">
        <v>541</v>
      </c>
      <c r="D226" s="2" t="s">
        <v>370</v>
      </c>
    </row>
    <row r="227" spans="1:4" ht="25.5" x14ac:dyDescent="0.25">
      <c r="A227" s="55"/>
      <c r="B227" s="4" t="s">
        <v>371</v>
      </c>
      <c r="C227" s="52"/>
      <c r="D227" s="2" t="s">
        <v>372</v>
      </c>
    </row>
    <row r="228" spans="1:4" ht="25.5" x14ac:dyDescent="0.25">
      <c r="A228" s="55"/>
      <c r="B228" s="5" t="s">
        <v>373</v>
      </c>
      <c r="C228" s="52"/>
      <c r="D228" s="2" t="s">
        <v>374</v>
      </c>
    </row>
    <row r="229" spans="1:4" x14ac:dyDescent="0.25">
      <c r="A229" s="55"/>
      <c r="B229" s="5" t="s">
        <v>375</v>
      </c>
      <c r="C229" s="52"/>
      <c r="D229" s="2" t="s">
        <v>376</v>
      </c>
    </row>
    <row r="230" spans="1:4" x14ac:dyDescent="0.25">
      <c r="A230" s="55" t="s">
        <v>377</v>
      </c>
      <c r="B230" s="5" t="s">
        <v>7</v>
      </c>
      <c r="C230" s="52">
        <v>453</v>
      </c>
      <c r="D230" s="6" t="s">
        <v>368</v>
      </c>
    </row>
    <row r="231" spans="1:4" x14ac:dyDescent="0.25">
      <c r="A231" s="55"/>
      <c r="B231" s="5" t="s">
        <v>378</v>
      </c>
      <c r="C231" s="52"/>
      <c r="D231" s="44" t="s">
        <v>379</v>
      </c>
    </row>
    <row r="232" spans="1:4" x14ac:dyDescent="0.25">
      <c r="A232" s="80" t="s">
        <v>380</v>
      </c>
      <c r="B232" s="37" t="s">
        <v>400</v>
      </c>
      <c r="C232" s="67">
        <v>825</v>
      </c>
      <c r="D232" s="38" t="s">
        <v>381</v>
      </c>
    </row>
    <row r="233" spans="1:4" ht="25.5" x14ac:dyDescent="0.25">
      <c r="A233" s="80"/>
      <c r="B233" s="37" t="s">
        <v>382</v>
      </c>
      <c r="C233" s="67"/>
      <c r="D233" s="38" t="s">
        <v>383</v>
      </c>
    </row>
    <row r="234" spans="1:4" x14ac:dyDescent="0.25">
      <c r="A234" s="80"/>
      <c r="B234" s="37" t="s">
        <v>384</v>
      </c>
      <c r="C234" s="67"/>
      <c r="D234" s="38" t="s">
        <v>385</v>
      </c>
    </row>
    <row r="235" spans="1:4" ht="25.5" x14ac:dyDescent="0.25">
      <c r="A235" s="80"/>
      <c r="B235" s="37" t="s">
        <v>386</v>
      </c>
      <c r="C235" s="67"/>
      <c r="D235" s="38" t="s">
        <v>387</v>
      </c>
    </row>
    <row r="236" spans="1:4" x14ac:dyDescent="0.25">
      <c r="A236" s="80" t="s">
        <v>388</v>
      </c>
      <c r="B236" s="37" t="s">
        <v>456</v>
      </c>
      <c r="C236" s="82">
        <v>385</v>
      </c>
      <c r="D236" s="38" t="s">
        <v>389</v>
      </c>
    </row>
    <row r="237" spans="1:4" x14ac:dyDescent="0.25">
      <c r="A237" s="80"/>
      <c r="B237" s="37" t="s">
        <v>390</v>
      </c>
      <c r="C237" s="83"/>
      <c r="D237" s="38" t="s">
        <v>391</v>
      </c>
    </row>
    <row r="238" spans="1:4" x14ac:dyDescent="0.25">
      <c r="A238" s="80" t="s">
        <v>392</v>
      </c>
      <c r="B238" s="37" t="s">
        <v>456</v>
      </c>
      <c r="C238" s="67">
        <v>502</v>
      </c>
      <c r="D238" s="38" t="s">
        <v>393</v>
      </c>
    </row>
    <row r="239" spans="1:4" x14ac:dyDescent="0.25">
      <c r="A239" s="80"/>
      <c r="B239" s="37" t="s">
        <v>394</v>
      </c>
      <c r="C239" s="67"/>
      <c r="D239" s="38" t="s">
        <v>395</v>
      </c>
    </row>
    <row r="240" spans="1:4" x14ac:dyDescent="0.25">
      <c r="A240" s="4" t="s">
        <v>396</v>
      </c>
      <c r="B240" s="5" t="s">
        <v>7</v>
      </c>
      <c r="C240" s="3">
        <v>326</v>
      </c>
      <c r="D240" s="2" t="s">
        <v>397</v>
      </c>
    </row>
    <row r="241" spans="1:4" ht="25.5" x14ac:dyDescent="0.25">
      <c r="A241" s="4" t="s">
        <v>398</v>
      </c>
      <c r="B241" s="5" t="s">
        <v>7</v>
      </c>
      <c r="C241" s="46">
        <v>563</v>
      </c>
      <c r="D241" s="45" t="s">
        <v>399</v>
      </c>
    </row>
    <row r="242" spans="1:4" x14ac:dyDescent="0.25">
      <c r="A242" s="58" t="s">
        <v>401</v>
      </c>
      <c r="B242" s="58"/>
      <c r="C242" s="58"/>
      <c r="D242" s="58"/>
    </row>
    <row r="243" spans="1:4" x14ac:dyDescent="0.25">
      <c r="A243" s="4" t="s">
        <v>67</v>
      </c>
      <c r="B243" s="5"/>
      <c r="C243" s="3">
        <f>SUM(C244:C258)+C261</f>
        <v>5905</v>
      </c>
      <c r="D243" s="2"/>
    </row>
    <row r="244" spans="1:4" x14ac:dyDescent="0.25">
      <c r="A244" s="5" t="s">
        <v>4</v>
      </c>
      <c r="B244" s="4" t="s">
        <v>4</v>
      </c>
      <c r="C244" s="3">
        <v>111</v>
      </c>
      <c r="D244" s="2" t="s">
        <v>402</v>
      </c>
    </row>
    <row r="245" spans="1:4" ht="25.5" x14ac:dyDescent="0.25">
      <c r="A245" s="55" t="s">
        <v>403</v>
      </c>
      <c r="B245" s="5" t="s">
        <v>7</v>
      </c>
      <c r="C245" s="52">
        <v>409</v>
      </c>
      <c r="D245" s="2" t="s">
        <v>404</v>
      </c>
    </row>
    <row r="246" spans="1:4" ht="25.5" x14ac:dyDescent="0.25">
      <c r="A246" s="55"/>
      <c r="B246" s="5" t="s">
        <v>405</v>
      </c>
      <c r="C246" s="52"/>
      <c r="D246" s="2" t="s">
        <v>406</v>
      </c>
    </row>
    <row r="247" spans="1:4" x14ac:dyDescent="0.25">
      <c r="A247" s="55" t="s">
        <v>407</v>
      </c>
      <c r="B247" s="5" t="s">
        <v>7</v>
      </c>
      <c r="C247" s="52">
        <v>323</v>
      </c>
      <c r="D247" s="2" t="s">
        <v>408</v>
      </c>
    </row>
    <row r="248" spans="1:4" ht="25.5" x14ac:dyDescent="0.25">
      <c r="A248" s="55"/>
      <c r="B248" s="5" t="s">
        <v>409</v>
      </c>
      <c r="C248" s="52"/>
      <c r="D248" s="2" t="s">
        <v>410</v>
      </c>
    </row>
    <row r="249" spans="1:4" ht="25.5" x14ac:dyDescent="0.25">
      <c r="A249" s="5" t="s">
        <v>411</v>
      </c>
      <c r="B249" s="5" t="s">
        <v>7</v>
      </c>
      <c r="C249" s="3">
        <v>344</v>
      </c>
      <c r="D249" s="2" t="s">
        <v>412</v>
      </c>
    </row>
    <row r="250" spans="1:4" x14ac:dyDescent="0.25">
      <c r="A250" s="51" t="s">
        <v>413</v>
      </c>
      <c r="B250" s="9" t="s">
        <v>7</v>
      </c>
      <c r="C250" s="52">
        <v>794</v>
      </c>
      <c r="D250" s="2" t="s">
        <v>414</v>
      </c>
    </row>
    <row r="251" spans="1:4" x14ac:dyDescent="0.25">
      <c r="A251" s="51"/>
      <c r="B251" s="9" t="s">
        <v>415</v>
      </c>
      <c r="C251" s="52"/>
      <c r="D251" s="2" t="s">
        <v>416</v>
      </c>
    </row>
    <row r="252" spans="1:4" x14ac:dyDescent="0.25">
      <c r="A252" s="51"/>
      <c r="B252" s="9" t="s">
        <v>417</v>
      </c>
      <c r="C252" s="52"/>
      <c r="D252" s="2" t="s">
        <v>418</v>
      </c>
    </row>
    <row r="253" spans="1:4" x14ac:dyDescent="0.25">
      <c r="A253" s="55" t="s">
        <v>419</v>
      </c>
      <c r="B253" s="5" t="s">
        <v>7</v>
      </c>
      <c r="C253" s="84">
        <v>164</v>
      </c>
      <c r="D253" s="2" t="s">
        <v>420</v>
      </c>
    </row>
    <row r="254" spans="1:4" x14ac:dyDescent="0.25">
      <c r="A254" s="55"/>
      <c r="B254" s="5" t="s">
        <v>421</v>
      </c>
      <c r="C254" s="84"/>
      <c r="D254" s="2" t="s">
        <v>422</v>
      </c>
    </row>
    <row r="255" spans="1:4" x14ac:dyDescent="0.25">
      <c r="A255" s="5" t="s">
        <v>423</v>
      </c>
      <c r="B255" s="5" t="s">
        <v>7</v>
      </c>
      <c r="C255" s="3">
        <v>543</v>
      </c>
      <c r="D255" s="2" t="s">
        <v>424</v>
      </c>
    </row>
    <row r="256" spans="1:4" ht="25.5" x14ac:dyDescent="0.25">
      <c r="A256" s="51" t="s">
        <v>425</v>
      </c>
      <c r="B256" s="9" t="s">
        <v>7</v>
      </c>
      <c r="C256" s="52">
        <v>207</v>
      </c>
      <c r="D256" s="2" t="s">
        <v>426</v>
      </c>
    </row>
    <row r="257" spans="1:4" x14ac:dyDescent="0.25">
      <c r="A257" s="51"/>
      <c r="B257" s="9" t="s">
        <v>427</v>
      </c>
      <c r="C257" s="52"/>
      <c r="D257" s="2" t="s">
        <v>428</v>
      </c>
    </row>
    <row r="258" spans="1:4" x14ac:dyDescent="0.25">
      <c r="A258" s="55" t="s">
        <v>429</v>
      </c>
      <c r="B258" s="5" t="s">
        <v>7</v>
      </c>
      <c r="C258" s="52">
        <v>308</v>
      </c>
      <c r="D258" s="2" t="s">
        <v>430</v>
      </c>
    </row>
    <row r="259" spans="1:4" ht="25.5" x14ac:dyDescent="0.25">
      <c r="A259" s="55"/>
      <c r="B259" s="5" t="s">
        <v>431</v>
      </c>
      <c r="C259" s="52"/>
      <c r="D259" s="2" t="s">
        <v>432</v>
      </c>
    </row>
    <row r="260" spans="1:4" x14ac:dyDescent="0.25">
      <c r="A260" s="5" t="s">
        <v>433</v>
      </c>
      <c r="B260" s="4"/>
      <c r="C260" s="4"/>
      <c r="D260" s="21"/>
    </row>
    <row r="261" spans="1:4" ht="25.5" x14ac:dyDescent="0.25">
      <c r="A261" s="5" t="s">
        <v>434</v>
      </c>
      <c r="B261" s="5"/>
      <c r="C261" s="3">
        <f>SUM(C262:C271)</f>
        <v>2702</v>
      </c>
      <c r="D261" s="2"/>
    </row>
    <row r="262" spans="1:4" x14ac:dyDescent="0.25">
      <c r="A262" s="5" t="s">
        <v>106</v>
      </c>
      <c r="B262" s="4" t="s">
        <v>106</v>
      </c>
      <c r="C262" s="3">
        <v>40</v>
      </c>
      <c r="D262" s="2" t="s">
        <v>435</v>
      </c>
    </row>
    <row r="263" spans="1:4" x14ac:dyDescent="0.25">
      <c r="A263" s="5" t="s">
        <v>436</v>
      </c>
      <c r="B263" s="5" t="s">
        <v>7</v>
      </c>
      <c r="C263" s="3">
        <v>511</v>
      </c>
      <c r="D263" s="2" t="s">
        <v>437</v>
      </c>
    </row>
    <row r="264" spans="1:4" ht="25.5" x14ac:dyDescent="0.25">
      <c r="A264" s="55" t="s">
        <v>438</v>
      </c>
      <c r="B264" s="5" t="s">
        <v>7</v>
      </c>
      <c r="C264" s="52">
        <v>528</v>
      </c>
      <c r="D264" s="2" t="s">
        <v>439</v>
      </c>
    </row>
    <row r="265" spans="1:4" ht="25.5" x14ac:dyDescent="0.25">
      <c r="A265" s="55"/>
      <c r="B265" s="5" t="s">
        <v>440</v>
      </c>
      <c r="C265" s="52"/>
      <c r="D265" s="2" t="s">
        <v>441</v>
      </c>
    </row>
    <row r="266" spans="1:4" x14ac:dyDescent="0.25">
      <c r="A266" s="5" t="s">
        <v>442</v>
      </c>
      <c r="B266" s="5" t="s">
        <v>7</v>
      </c>
      <c r="C266" s="3">
        <v>460</v>
      </c>
      <c r="D266" s="2" t="s">
        <v>443</v>
      </c>
    </row>
    <row r="267" spans="1:4" x14ac:dyDescent="0.25">
      <c r="A267" s="55" t="s">
        <v>444</v>
      </c>
      <c r="B267" s="5" t="s">
        <v>7</v>
      </c>
      <c r="C267" s="52">
        <v>359</v>
      </c>
      <c r="D267" s="2" t="s">
        <v>445</v>
      </c>
    </row>
    <row r="268" spans="1:4" x14ac:dyDescent="0.25">
      <c r="A268" s="55"/>
      <c r="B268" s="5" t="s">
        <v>446</v>
      </c>
      <c r="C268" s="52"/>
      <c r="D268" s="2" t="s">
        <v>447</v>
      </c>
    </row>
    <row r="269" spans="1:4" x14ac:dyDescent="0.25">
      <c r="A269" s="55" t="s">
        <v>448</v>
      </c>
      <c r="B269" s="5" t="s">
        <v>7</v>
      </c>
      <c r="C269" s="52">
        <v>445</v>
      </c>
      <c r="D269" s="2" t="s">
        <v>449</v>
      </c>
    </row>
    <row r="270" spans="1:4" x14ac:dyDescent="0.25">
      <c r="A270" s="55"/>
      <c r="B270" s="5" t="s">
        <v>450</v>
      </c>
      <c r="C270" s="52"/>
      <c r="D270" s="2" t="s">
        <v>451</v>
      </c>
    </row>
    <row r="271" spans="1:4" x14ac:dyDescent="0.25">
      <c r="A271" s="5" t="s">
        <v>452</v>
      </c>
      <c r="B271" s="5" t="s">
        <v>7</v>
      </c>
      <c r="C271" s="3">
        <v>359</v>
      </c>
      <c r="D271" s="2" t="s">
        <v>453</v>
      </c>
    </row>
  </sheetData>
  <mergeCells count="196">
    <mergeCell ref="A242:D242"/>
    <mergeCell ref="A245:A246"/>
    <mergeCell ref="C245:C246"/>
    <mergeCell ref="A247:A248"/>
    <mergeCell ref="C247:C248"/>
    <mergeCell ref="A250:A252"/>
    <mergeCell ref="C250:C252"/>
    <mergeCell ref="A264:A265"/>
    <mergeCell ref="C264:C265"/>
    <mergeCell ref="A267:A268"/>
    <mergeCell ref="C267:C268"/>
    <mergeCell ref="A269:A270"/>
    <mergeCell ref="C269:C270"/>
    <mergeCell ref="A253:A254"/>
    <mergeCell ref="C253:C254"/>
    <mergeCell ref="A256:A257"/>
    <mergeCell ref="C256:C257"/>
    <mergeCell ref="A258:A259"/>
    <mergeCell ref="C258:C259"/>
    <mergeCell ref="A230:A231"/>
    <mergeCell ref="C230:C231"/>
    <mergeCell ref="A232:A235"/>
    <mergeCell ref="C232:C235"/>
    <mergeCell ref="A236:A237"/>
    <mergeCell ref="A238:A239"/>
    <mergeCell ref="C238:C239"/>
    <mergeCell ref="D219:D220"/>
    <mergeCell ref="B221:B222"/>
    <mergeCell ref="D221:D222"/>
    <mergeCell ref="A223:D223"/>
    <mergeCell ref="A226:A229"/>
    <mergeCell ref="C226:C229"/>
    <mergeCell ref="C236:C237"/>
    <mergeCell ref="D210:D211"/>
    <mergeCell ref="A213:A214"/>
    <mergeCell ref="C213:C214"/>
    <mergeCell ref="A215:A216"/>
    <mergeCell ref="C215:C216"/>
    <mergeCell ref="A217:A222"/>
    <mergeCell ref="B217:B218"/>
    <mergeCell ref="C217:C222"/>
    <mergeCell ref="D217:D218"/>
    <mergeCell ref="B219:B220"/>
    <mergeCell ref="A202:A205"/>
    <mergeCell ref="C202:C205"/>
    <mergeCell ref="A206:A207"/>
    <mergeCell ref="C206:C207"/>
    <mergeCell ref="A210:A212"/>
    <mergeCell ref="B210:B211"/>
    <mergeCell ref="C210:C212"/>
    <mergeCell ref="A196:A198"/>
    <mergeCell ref="C196:C198"/>
    <mergeCell ref="A199:A201"/>
    <mergeCell ref="B199:B200"/>
    <mergeCell ref="C199:C201"/>
    <mergeCell ref="D199:D200"/>
    <mergeCell ref="A189:D189"/>
    <mergeCell ref="A191:A192"/>
    <mergeCell ref="B191:B192"/>
    <mergeCell ref="C191:C192"/>
    <mergeCell ref="D191:D192"/>
    <mergeCell ref="A193:A195"/>
    <mergeCell ref="C193:C195"/>
    <mergeCell ref="A180:A184"/>
    <mergeCell ref="C180:C184"/>
    <mergeCell ref="A185:A186"/>
    <mergeCell ref="C185:C186"/>
    <mergeCell ref="A187:A188"/>
    <mergeCell ref="C187:C188"/>
    <mergeCell ref="A169:A170"/>
    <mergeCell ref="C169:C170"/>
    <mergeCell ref="A175:A176"/>
    <mergeCell ref="C175:C176"/>
    <mergeCell ref="A177:A179"/>
    <mergeCell ref="C177:C179"/>
    <mergeCell ref="A159:A161"/>
    <mergeCell ref="C159:C161"/>
    <mergeCell ref="A162:A164"/>
    <mergeCell ref="C162:C164"/>
    <mergeCell ref="A165:A168"/>
    <mergeCell ref="C165:C168"/>
    <mergeCell ref="A155:A156"/>
    <mergeCell ref="B155:B156"/>
    <mergeCell ref="C155:C156"/>
    <mergeCell ref="D155:D156"/>
    <mergeCell ref="A157:A158"/>
    <mergeCell ref="C157:C158"/>
    <mergeCell ref="D157:D158"/>
    <mergeCell ref="A145:A146"/>
    <mergeCell ref="C145:C146"/>
    <mergeCell ref="A147:A149"/>
    <mergeCell ref="C147:C149"/>
    <mergeCell ref="A150:D150"/>
    <mergeCell ref="A152:A154"/>
    <mergeCell ref="B152:B154"/>
    <mergeCell ref="C152:C154"/>
    <mergeCell ref="D152:D154"/>
    <mergeCell ref="A136:A139"/>
    <mergeCell ref="C136:C139"/>
    <mergeCell ref="A140:A141"/>
    <mergeCell ref="C140:C141"/>
    <mergeCell ref="A142:A143"/>
    <mergeCell ref="C142:C143"/>
    <mergeCell ref="A127:A129"/>
    <mergeCell ref="C127:C129"/>
    <mergeCell ref="A130:A132"/>
    <mergeCell ref="C130:C132"/>
    <mergeCell ref="A133:A135"/>
    <mergeCell ref="C133:C135"/>
    <mergeCell ref="D110:D111"/>
    <mergeCell ref="A114:A117"/>
    <mergeCell ref="C114:C117"/>
    <mergeCell ref="A119:D119"/>
    <mergeCell ref="A122:A126"/>
    <mergeCell ref="C122:C126"/>
    <mergeCell ref="A104:A107"/>
    <mergeCell ref="C104:C107"/>
    <mergeCell ref="A108:A109"/>
    <mergeCell ref="C108:C109"/>
    <mergeCell ref="A110:A112"/>
    <mergeCell ref="B110:B111"/>
    <mergeCell ref="C110:C112"/>
    <mergeCell ref="A89:A90"/>
    <mergeCell ref="A93:A95"/>
    <mergeCell ref="C93:C95"/>
    <mergeCell ref="A97:D97"/>
    <mergeCell ref="A100:A103"/>
    <mergeCell ref="C100:C103"/>
    <mergeCell ref="A83:A84"/>
    <mergeCell ref="B83:B84"/>
    <mergeCell ref="C83:C84"/>
    <mergeCell ref="D83:D84"/>
    <mergeCell ref="A87:A88"/>
    <mergeCell ref="C87:C88"/>
    <mergeCell ref="A67:A68"/>
    <mergeCell ref="C67:C68"/>
    <mergeCell ref="A77:D77"/>
    <mergeCell ref="A79:A80"/>
    <mergeCell ref="B79:B80"/>
    <mergeCell ref="C79:C80"/>
    <mergeCell ref="D79:D80"/>
    <mergeCell ref="A81:A82"/>
    <mergeCell ref="B81:B82"/>
    <mergeCell ref="C81:C82"/>
    <mergeCell ref="D81:D82"/>
    <mergeCell ref="A5:D5"/>
    <mergeCell ref="A39:D39"/>
    <mergeCell ref="A42:A44"/>
    <mergeCell ref="C42:C44"/>
    <mergeCell ref="A32:A34"/>
    <mergeCell ref="C32:C34"/>
    <mergeCell ref="A35:A36"/>
    <mergeCell ref="C35:C36"/>
    <mergeCell ref="A37:A38"/>
    <mergeCell ref="C37:C38"/>
    <mergeCell ref="D21:D22"/>
    <mergeCell ref="A25:A26"/>
    <mergeCell ref="C25:C26"/>
    <mergeCell ref="A27:A28"/>
    <mergeCell ref="C27:C28"/>
    <mergeCell ref="A29:A31"/>
    <mergeCell ref="D29:D30"/>
    <mergeCell ref="A15:A16"/>
    <mergeCell ref="C15:C16"/>
    <mergeCell ref="A17:A19"/>
    <mergeCell ref="C17:C19"/>
    <mergeCell ref="A21:A24"/>
    <mergeCell ref="B21:B22"/>
    <mergeCell ref="C21:C24"/>
    <mergeCell ref="A45:A50"/>
    <mergeCell ref="C45:C50"/>
    <mergeCell ref="B47:B48"/>
    <mergeCell ref="A8:A10"/>
    <mergeCell ref="C8:C10"/>
    <mergeCell ref="A11:A12"/>
    <mergeCell ref="C11:C12"/>
    <mergeCell ref="A13:A14"/>
    <mergeCell ref="C13:C14"/>
    <mergeCell ref="C89:C90"/>
    <mergeCell ref="B29:B30"/>
    <mergeCell ref="C29:C31"/>
    <mergeCell ref="A51:D51"/>
    <mergeCell ref="A53:A55"/>
    <mergeCell ref="B53:B55"/>
    <mergeCell ref="C53:C55"/>
    <mergeCell ref="D53:D55"/>
    <mergeCell ref="A70:A71"/>
    <mergeCell ref="C70:C71"/>
    <mergeCell ref="A72:A73"/>
    <mergeCell ref="C72:C73"/>
    <mergeCell ref="A74:A75"/>
    <mergeCell ref="C74:C75"/>
    <mergeCell ref="A56:A58"/>
    <mergeCell ref="C56:C58"/>
    <mergeCell ref="A59:A62"/>
    <mergeCell ref="C59:C62"/>
  </mergeCells>
  <pageMargins left="0.70866141732283472" right="0.70866141732283472" top="0.74803149606299213" bottom="0.74803149606299213" header="0.31496062992125984" footer="0.31496062992125984"/>
  <pageSetup paperSize="9" scale="66" fitToHeight="0" orientation="portrait" r:id="rId1"/>
  <rowBreaks count="6" manualBreakCount="6">
    <brk id="50" max="3" man="1"/>
    <brk id="96" max="3" man="1"/>
    <brk id="149" max="3" man="1"/>
    <brk id="208" max="3" man="1"/>
    <brk id="231" max="3" man="1"/>
    <brk id="271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2016-03-10T11:07:10Z</dcterms:modified>
</cp:coreProperties>
</file>